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_Daten\Reisen\"/>
    </mc:Choice>
  </mc:AlternateContent>
  <xr:revisionPtr revIDLastSave="0" documentId="13_ncr:1_{23C840FB-2787-4453-AD14-AF62E172A181}" xr6:coauthVersionLast="47" xr6:coauthVersionMax="47" xr10:uidLastSave="{00000000-0000-0000-0000-000000000000}"/>
  <bookViews>
    <workbookView xWindow="-28230" yWindow="570" windowWidth="25800" windowHeight="12255" xr2:uid="{528734EB-1E6A-4D00-9F26-22E344C234D3}"/>
  </bookViews>
  <sheets>
    <sheet name="Planung" sheetId="3" r:id="rId1"/>
    <sheet name="Fähr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3" l="1"/>
  <c r="S7" i="3"/>
  <c r="N12" i="3"/>
  <c r="N14" i="3" s="1"/>
  <c r="O12" i="3"/>
  <c r="O14" i="3" s="1"/>
  <c r="P12" i="3"/>
  <c r="P14" i="3" s="1"/>
  <c r="Q12" i="3"/>
  <c r="Q14" i="3" s="1"/>
  <c r="R12" i="3"/>
  <c r="R14" i="3" s="1"/>
  <c r="B12" i="3"/>
  <c r="B14" i="3" s="1"/>
  <c r="C12" i="3"/>
  <c r="C14" i="3" s="1"/>
  <c r="D12" i="3"/>
  <c r="D14" i="3" s="1"/>
  <c r="E12" i="3"/>
  <c r="E14" i="3" s="1"/>
  <c r="F12" i="3"/>
  <c r="F14" i="3" s="1"/>
  <c r="G12" i="3"/>
  <c r="G14" i="3" s="1"/>
  <c r="H12" i="3"/>
  <c r="H14" i="3" s="1"/>
  <c r="I12" i="3"/>
  <c r="I14" i="3" s="1"/>
  <c r="J12" i="3"/>
  <c r="J14" i="3" s="1"/>
  <c r="K12" i="3"/>
  <c r="K14" i="3" s="1"/>
  <c r="L12" i="3"/>
  <c r="L14" i="3" s="1"/>
  <c r="M12" i="3"/>
  <c r="M14" i="3" s="1"/>
  <c r="S19" i="3" l="1"/>
</calcChain>
</file>

<file path=xl/sharedStrings.xml><?xml version="1.0" encoding="utf-8"?>
<sst xmlns="http://schemas.openxmlformats.org/spreadsheetml/2006/main" count="118" uniqueCount="101">
  <si>
    <t>Fähre</t>
  </si>
  <si>
    <t>Dauer</t>
  </si>
  <si>
    <t>Abfahrt</t>
  </si>
  <si>
    <t>Fahrdaten</t>
  </si>
  <si>
    <t>Samstag</t>
  </si>
  <si>
    <t>Sonntag</t>
  </si>
  <si>
    <t>Montag</t>
  </si>
  <si>
    <t>Dienstag</t>
  </si>
  <si>
    <t>Mittwoch</t>
  </si>
  <si>
    <t>Donnerstag</t>
  </si>
  <si>
    <t>Freitag</t>
  </si>
  <si>
    <t xml:space="preserve">Summe </t>
  </si>
  <si>
    <t>Einheit</t>
  </si>
  <si>
    <t>Datum</t>
  </si>
  <si>
    <t>Strecke von
- über - bis</t>
  </si>
  <si>
    <t>km</t>
  </si>
  <si>
    <t>Kosten</t>
  </si>
  <si>
    <t>wo</t>
  </si>
  <si>
    <t>kostenloses Storno bis</t>
  </si>
  <si>
    <t>Summe</t>
  </si>
  <si>
    <t>Frühstück</t>
  </si>
  <si>
    <t>Fahrzeit basecamp</t>
  </si>
  <si>
    <t>km Autobahn</t>
  </si>
  <si>
    <t>Abendessen</t>
  </si>
  <si>
    <t>Unterkunft</t>
  </si>
  <si>
    <t>Typ Unterkunft</t>
  </si>
  <si>
    <t>Startzeit Motorrad</t>
  </si>
  <si>
    <t>Ankunft  BC adaptiert</t>
  </si>
  <si>
    <t>Fahrzeit BC adaptiert (+20%) +1h</t>
  </si>
  <si>
    <t>Ravenna
Amatrice</t>
  </si>
  <si>
    <t>Amatrice
Scapoli</t>
  </si>
  <si>
    <t>Messina</t>
  </si>
  <si>
    <t>Neapel</t>
  </si>
  <si>
    <t>Palermo</t>
  </si>
  <si>
    <t>Korca
Kukes</t>
  </si>
  <si>
    <t>Kukes
Mojkovac</t>
  </si>
  <si>
    <t>Mojkovac
Mostar</t>
  </si>
  <si>
    <t>direkt ferries</t>
  </si>
  <si>
    <t>1Pers+Kabine+1Motorrad+Früh</t>
  </si>
  <si>
    <t>GNV</t>
  </si>
  <si>
    <t>Graz
Ravenna</t>
  </si>
  <si>
    <t>Scapoli
Neapel</t>
  </si>
  <si>
    <t>Fähre ab 20:00</t>
  </si>
  <si>
    <t>Fähre an 07:00</t>
  </si>
  <si>
    <t>Palermo
Termini Imerese</t>
  </si>
  <si>
    <t>T.Imerese
Caronia Marina</t>
  </si>
  <si>
    <t>alle 20mins</t>
  </si>
  <si>
    <t>1Pers+1Motorrad</t>
  </si>
  <si>
    <t>Fähre Messina</t>
  </si>
  <si>
    <t>Senise
Brindisi</t>
  </si>
  <si>
    <t>Brindisi</t>
  </si>
  <si>
    <t>Vlore</t>
  </si>
  <si>
    <t>San Giovanni</t>
  </si>
  <si>
    <t>Starlines</t>
  </si>
  <si>
    <t>1Pers+businesssitz+1Motorrad+Früh</t>
  </si>
  <si>
    <t>direct ferries</t>
  </si>
  <si>
    <t>Fähre ab 23:30</t>
  </si>
  <si>
    <t>Vlora
Korca</t>
  </si>
  <si>
    <t>Lasko
Graz</t>
  </si>
  <si>
    <t>Maison Cesare, Ravenna (aktualisierte Preise für 2026)</t>
  </si>
  <si>
    <t>Lago Secco Bed &amp; Breakfast Country House, Accumoli (aktualisierte Preise für 2026)</t>
  </si>
  <si>
    <t>Casa PerlAmbra, Casagreca (aktualisierte Preise für 2026)</t>
  </si>
  <si>
    <t>Casa Nynfa, Castel San Vincenzo (aktualisierte Preise für 2026)</t>
  </si>
  <si>
    <t>Casa Cecilia, Santa Maria Oliveto (aktualisierte Preise für 2026)</t>
  </si>
  <si>
    <t>Cortili Himeresi, Termini Imerese (aktualisierte Preise für 2026)</t>
  </si>
  <si>
    <t>Casa Siciliana Altarbiah, Trabia (aktualisierte Preise für 2026)</t>
  </si>
  <si>
    <t>La Torre, Santo Stefano di Camastra (aktualisierte Preise für 2026)</t>
  </si>
  <si>
    <t>Casetta a Cavarretta, SantʼAgata di Militello (aktualisierte Preise für 2026)</t>
  </si>
  <si>
    <t>CALABRIA COLLINA DI SCILLA CASALE OSTELLO1800 SELF SERVICE GIARDINO STANZE E APPARTAMENTI PER FAMIGLIE COPPIE E SINGLE Melia Pzza S Gaetano 16, Castagnarella (aktualisierte Preise für 2026)</t>
  </si>
  <si>
    <t>Caronia
Scilla</t>
  </si>
  <si>
    <t>A'Luara, San Roberto (aktualisierte Preise für 2026)</t>
  </si>
  <si>
    <t>Scilla
Solveria Manelli</t>
  </si>
  <si>
    <t>B&amp;B La Colonna, Soveria Mannelli (aktualisierte Preise für 2026)</t>
  </si>
  <si>
    <t>Solveria Manelli
Senise</t>
  </si>
  <si>
    <t>L’agrifoglio, Francavilla in Sinni (aktualisierte Preise für 2026)</t>
  </si>
  <si>
    <t>Mostar
Prijedor</t>
  </si>
  <si>
    <t>Prijedor
Lasko</t>
  </si>
  <si>
    <t>Italien,Balkan 2026</t>
  </si>
  <si>
    <t>Sepp</t>
  </si>
  <si>
    <t>Michi</t>
  </si>
  <si>
    <t>Karli</t>
  </si>
  <si>
    <t>Wolfgang</t>
  </si>
  <si>
    <t>x</t>
  </si>
  <si>
    <t>Kennzeichen</t>
  </si>
  <si>
    <t>Mitfahrer</t>
  </si>
  <si>
    <t>Einkaufen, Schatzmeister</t>
  </si>
  <si>
    <t>Kernkompetenz</t>
  </si>
  <si>
    <t>Frühstück, Benzin</t>
  </si>
  <si>
    <t>Werkzeug</t>
  </si>
  <si>
    <t>ja</t>
  </si>
  <si>
    <t>RP digital</t>
  </si>
  <si>
    <t>lawo66@outlook.com</t>
  </si>
  <si>
    <t>karlzechner84@gmail.com</t>
  </si>
  <si>
    <t>DL-74HB</t>
  </si>
  <si>
    <t>GU 23TM</t>
  </si>
  <si>
    <t>MT-13FS</t>
  </si>
  <si>
    <t>michaelrebernig92@gmail.com</t>
  </si>
  <si>
    <t>Kontakt</t>
  </si>
  <si>
    <t>josefkogler@gmx.net</t>
  </si>
  <si>
    <t>Navi, Buchungen</t>
  </si>
  <si>
    <t>Unterkunft, Buchungen, Kosten, Fährten - noch nicht fertig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</si>
</sst>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164" formatCode="#,##0\ &quot;€&quot;"/>
    <numFmt numFmtId="165" formatCode="dd:hh:mm"/>
    <numFmt numFmtId="166" formatCode="#,##0.00\ _€"/>
    <numFmt numFmtId="167" formatCode="0.0"/>
  </numFmts>
  <fonts count="3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u/>
      <sz val="9"/>
      <color theme="10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9"/>
      <color theme="9"/>
      <name val="Arial"/>
      <family val="2"/>
    </font>
    <font>
      <b/>
      <sz val="9"/>
      <color theme="1"/>
      <name val="Arial"/>
      <family val="2"/>
    </font>
    <font>
      <sz val="10"/>
      <color rgb="FF0070C0"/>
      <name val="Arial"/>
      <family val="2"/>
    </font>
    <font>
      <sz val="9"/>
      <color rgb="FF0070C0"/>
      <name val="Arial"/>
      <family val="2"/>
    </font>
    <font>
      <u/>
      <sz val="9"/>
      <color theme="10"/>
      <name val="Arial"/>
      <family val="2"/>
    </font>
    <font>
      <sz val="9"/>
      <color rgb="FF1A1A1A"/>
      <name val="Arial"/>
      <family val="2"/>
    </font>
    <font>
      <b/>
      <sz val="11"/>
      <color theme="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0" tint="-0.3499862666707357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name val="Aptos Narrow"/>
      <family val="2"/>
      <scheme val="minor"/>
    </font>
    <font>
      <sz val="9"/>
      <color rgb="FFC00000"/>
      <name val="Arial"/>
      <family val="2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6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7">
    <xf numFmtId="0" fontId="0" fillId="0" borderId="0" xfId="0"/>
    <xf numFmtId="0" fontId="1" fillId="0" borderId="0" xfId="1"/>
    <xf numFmtId="164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" fillId="0" borderId="0" xfId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20" fontId="0" fillId="0" borderId="0" xfId="0" applyNumberFormat="1" applyAlignment="1">
      <alignment horizontal="right"/>
    </xf>
    <xf numFmtId="20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8" fillId="0" borderId="0" xfId="0" applyFont="1" applyAlignment="1">
      <alignment horizontal="left" wrapText="1"/>
    </xf>
    <xf numFmtId="0" fontId="9" fillId="4" borderId="2" xfId="0" applyFont="1" applyFill="1" applyBorder="1" applyAlignment="1">
      <alignment horizontal="left" vertical="top"/>
    </xf>
    <xf numFmtId="0" fontId="5" fillId="4" borderId="2" xfId="0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center" vertical="top"/>
    </xf>
    <xf numFmtId="0" fontId="10" fillId="7" borderId="2" xfId="0" applyFont="1" applyFill="1" applyBorder="1" applyAlignment="1">
      <alignment horizontal="right" vertical="top"/>
    </xf>
    <xf numFmtId="0" fontId="9" fillId="4" borderId="3" xfId="0" applyFont="1" applyFill="1" applyBorder="1" applyAlignment="1">
      <alignment horizontal="left"/>
    </xf>
    <xf numFmtId="16" fontId="10" fillId="4" borderId="3" xfId="0" applyNumberFormat="1" applyFont="1" applyFill="1" applyBorder="1" applyAlignment="1">
      <alignment horizontal="center" vertical="top"/>
    </xf>
    <xf numFmtId="0" fontId="9" fillId="4" borderId="3" xfId="0" applyFont="1" applyFill="1" applyBorder="1" applyAlignment="1">
      <alignment horizontal="left" vertical="center" wrapText="1"/>
    </xf>
    <xf numFmtId="20" fontId="5" fillId="4" borderId="13" xfId="0" applyNumberFormat="1" applyFont="1" applyFill="1" applyBorder="1" applyAlignment="1">
      <alignment horizontal="center" vertical="center" wrapText="1"/>
    </xf>
    <xf numFmtId="16" fontId="5" fillId="4" borderId="13" xfId="0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center" vertical="top"/>
    </xf>
    <xf numFmtId="0" fontId="5" fillId="5" borderId="9" xfId="0" applyFont="1" applyFill="1" applyBorder="1" applyAlignment="1">
      <alignment horizontal="center" vertical="top"/>
    </xf>
    <xf numFmtId="0" fontId="5" fillId="5" borderId="9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center" vertical="top"/>
    </xf>
    <xf numFmtId="0" fontId="5" fillId="4" borderId="9" xfId="0" applyFont="1" applyFill="1" applyBorder="1" applyAlignment="1">
      <alignment horizontal="center" vertical="top"/>
    </xf>
    <xf numFmtId="0" fontId="5" fillId="4" borderId="9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left" wrapText="1"/>
    </xf>
    <xf numFmtId="165" fontId="15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3" borderId="3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 wrapText="1"/>
    </xf>
    <xf numFmtId="0" fontId="5" fillId="0" borderId="0" xfId="0" quotePrefix="1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5" borderId="13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left" vertical="top"/>
    </xf>
    <xf numFmtId="1" fontId="5" fillId="4" borderId="5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1" fontId="5" fillId="4" borderId="1" xfId="0" applyNumberFormat="1" applyFont="1" applyFill="1" applyBorder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right" vertical="center" wrapText="1"/>
    </xf>
    <xf numFmtId="0" fontId="10" fillId="0" borderId="1" xfId="0" applyFont="1" applyBorder="1" applyAlignment="1">
      <alignment horizontal="right" vertical="center"/>
    </xf>
    <xf numFmtId="0" fontId="10" fillId="7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46" fontId="9" fillId="0" borderId="0" xfId="0" applyNumberFormat="1" applyFont="1" applyAlignment="1">
      <alignment horizontal="center" vertical="center"/>
    </xf>
    <xf numFmtId="6" fontId="5" fillId="0" borderId="0" xfId="0" applyNumberFormat="1" applyFont="1" applyAlignment="1">
      <alignment horizontal="right" vertical="center"/>
    </xf>
    <xf numFmtId="164" fontId="9" fillId="0" borderId="0" xfId="0" quotePrefix="1" applyNumberFormat="1" applyFont="1" applyAlignment="1">
      <alignment horizontal="center" vertical="center"/>
    </xf>
    <xf numFmtId="164" fontId="5" fillId="0" borderId="0" xfId="0" quotePrefix="1" applyNumberFormat="1" applyFont="1" applyAlignment="1">
      <alignment horizontal="right" vertical="center"/>
    </xf>
    <xf numFmtId="0" fontId="21" fillId="8" borderId="0" xfId="1" applyFont="1" applyFill="1" applyAlignment="1">
      <alignment horizontal="left" vertical="center"/>
    </xf>
    <xf numFmtId="20" fontId="5" fillId="0" borderId="0" xfId="0" applyNumberFormat="1" applyFont="1" applyAlignment="1">
      <alignment horizontal="center" vertical="top"/>
    </xf>
    <xf numFmtId="20" fontId="5" fillId="0" borderId="0" xfId="0" applyNumberFormat="1" applyFont="1" applyAlignment="1">
      <alignment horizontal="center" vertical="top" wrapText="1"/>
    </xf>
    <xf numFmtId="20" fontId="5" fillId="0" borderId="0" xfId="0" applyNumberFormat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64" fontId="25" fillId="0" borderId="0" xfId="0" applyNumberFormat="1" applyFont="1" applyAlignment="1">
      <alignment horizontal="center" vertical="center" wrapText="1"/>
    </xf>
    <xf numFmtId="20" fontId="2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1" fontId="9" fillId="0" borderId="0" xfId="0" applyNumberFormat="1" applyFont="1" applyAlignment="1">
      <alignment horizontal="left" vertical="center" wrapText="1"/>
    </xf>
    <xf numFmtId="0" fontId="9" fillId="0" borderId="0" xfId="0" applyFont="1"/>
    <xf numFmtId="165" fontId="12" fillId="0" borderId="0" xfId="0" applyNumberFormat="1" applyFont="1" applyAlignment="1">
      <alignment horizontal="center" vertical="top"/>
    </xf>
    <xf numFmtId="0" fontId="9" fillId="0" borderId="0" xfId="0" applyFont="1" applyAlignment="1">
      <alignment vertical="center" wrapText="1"/>
    </xf>
    <xf numFmtId="20" fontId="27" fillId="6" borderId="13" xfId="0" applyNumberFormat="1" applyFont="1" applyFill="1" applyBorder="1" applyAlignment="1">
      <alignment horizontal="center" vertical="center" wrapText="1"/>
    </xf>
    <xf numFmtId="20" fontId="15" fillId="4" borderId="7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right"/>
    </xf>
    <xf numFmtId="167" fontId="0" fillId="0" borderId="13" xfId="0" applyNumberFormat="1" applyBorder="1" applyAlignment="1">
      <alignment horizontal="right"/>
    </xf>
    <xf numFmtId="167" fontId="20" fillId="0" borderId="0" xfId="0" applyNumberFormat="1" applyFont="1" applyAlignment="1">
      <alignment horizontal="right" vertical="center" wrapText="1"/>
    </xf>
    <xf numFmtId="167" fontId="20" fillId="0" borderId="13" xfId="0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6" fontId="20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1" applyFont="1" applyFill="1" applyAlignment="1">
      <alignment horizontal="left" vertical="center"/>
    </xf>
    <xf numFmtId="164" fontId="20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2" fillId="9" borderId="0" xfId="0" applyFont="1" applyFill="1"/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28" fillId="0" borderId="0" xfId="0" applyFont="1"/>
    <xf numFmtId="0" fontId="9" fillId="3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top"/>
    </xf>
    <xf numFmtId="16" fontId="17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16" fontId="18" fillId="0" borderId="0" xfId="1" applyNumberFormat="1" applyFont="1" applyBorder="1" applyAlignment="1">
      <alignment horizontal="center" vertical="top"/>
    </xf>
    <xf numFmtId="0" fontId="1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5" fillId="0" borderId="0" xfId="0" quotePrefix="1" applyFont="1" applyAlignment="1">
      <alignment horizontal="center" vertical="center" wrapText="1"/>
    </xf>
    <xf numFmtId="0" fontId="9" fillId="0" borderId="0" xfId="0" quotePrefix="1" applyFont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center"/>
    </xf>
    <xf numFmtId="0" fontId="5" fillId="0" borderId="0" xfId="0" applyFont="1"/>
    <xf numFmtId="0" fontId="5" fillId="4" borderId="13" xfId="0" applyFont="1" applyFill="1" applyBorder="1" applyAlignment="1">
      <alignment horizontal="center" vertical="top"/>
    </xf>
    <xf numFmtId="164" fontId="5" fillId="10" borderId="11" xfId="0" applyNumberFormat="1" applyFont="1" applyFill="1" applyBorder="1" applyAlignment="1">
      <alignment horizontal="right" vertical="center"/>
    </xf>
    <xf numFmtId="0" fontId="9" fillId="10" borderId="11" xfId="0" quotePrefix="1" applyFont="1" applyFill="1" applyBorder="1" applyAlignment="1">
      <alignment horizontal="center" vertical="center"/>
    </xf>
    <xf numFmtId="0" fontId="5" fillId="10" borderId="0" xfId="0" quotePrefix="1" applyFont="1" applyFill="1" applyAlignment="1">
      <alignment horizontal="center" vertical="center" wrapText="1"/>
    </xf>
    <xf numFmtId="0" fontId="1" fillId="0" borderId="0" xfId="1" applyAlignment="1">
      <alignment vertical="center"/>
    </xf>
    <xf numFmtId="0" fontId="0" fillId="0" borderId="0" xfId="0" applyAlignment="1">
      <alignment horizontal="right" vertical="center" wrapText="1"/>
    </xf>
    <xf numFmtId="0" fontId="1" fillId="0" borderId="9" xfId="1" applyFill="1" applyBorder="1" applyAlignment="1">
      <alignment horizontal="center" vertical="center" wrapText="1"/>
    </xf>
    <xf numFmtId="0" fontId="23" fillId="0" borderId="9" xfId="1" applyFont="1" applyFill="1" applyBorder="1" applyAlignment="1">
      <alignment horizontal="center" vertical="center" wrapText="1"/>
    </xf>
    <xf numFmtId="0" fontId="1" fillId="0" borderId="4" xfId="1" applyFill="1" applyBorder="1" applyAlignment="1">
      <alignment horizontal="center" vertical="center" wrapText="1"/>
    </xf>
    <xf numFmtId="0" fontId="1" fillId="0" borderId="5" xfId="1" applyFill="1" applyBorder="1" applyAlignment="1">
      <alignment horizontal="center" vertical="center" wrapText="1"/>
    </xf>
    <xf numFmtId="0" fontId="24" fillId="0" borderId="9" xfId="1" applyFont="1" applyFill="1" applyBorder="1" applyAlignment="1">
      <alignment horizontal="center" vertical="center"/>
    </xf>
    <xf numFmtId="0" fontId="24" fillId="0" borderId="5" xfId="1" applyFont="1" applyFill="1" applyBorder="1" applyAlignment="1">
      <alignment horizontal="center" vertical="center" wrapText="1"/>
    </xf>
    <xf numFmtId="0" fontId="24" fillId="0" borderId="9" xfId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top"/>
    </xf>
    <xf numFmtId="164" fontId="5" fillId="0" borderId="12" xfId="0" applyNumberFormat="1" applyFont="1" applyBorder="1" applyAlignment="1">
      <alignment horizontal="center" vertical="top"/>
    </xf>
    <xf numFmtId="164" fontId="5" fillId="0" borderId="11" xfId="0" applyNumberFormat="1" applyFont="1" applyBorder="1" applyAlignment="1">
      <alignment horizontal="center" vertical="top"/>
    </xf>
    <xf numFmtId="164" fontId="5" fillId="0" borderId="13" xfId="0" applyNumberFormat="1" applyFont="1" applyBorder="1" applyAlignment="1">
      <alignment horizontal="center" vertical="top" wrapText="1"/>
    </xf>
    <xf numFmtId="16" fontId="5" fillId="0" borderId="8" xfId="0" applyNumberFormat="1" applyFont="1" applyBorder="1" applyAlignment="1">
      <alignment horizontal="center" vertical="center"/>
    </xf>
    <xf numFmtId="16" fontId="5" fillId="0" borderId="12" xfId="0" applyNumberFormat="1" applyFont="1" applyBorder="1" applyAlignment="1">
      <alignment horizontal="center" vertical="center"/>
    </xf>
    <xf numFmtId="16" fontId="5" fillId="0" borderId="14" xfId="0" applyNumberFormat="1" applyFont="1" applyBorder="1" applyAlignment="1">
      <alignment horizontal="center" vertical="center"/>
    </xf>
    <xf numFmtId="16" fontId="5" fillId="0" borderId="0" xfId="0" applyNumberFormat="1" applyFont="1" applyAlignment="1">
      <alignment horizontal="center" vertical="center"/>
    </xf>
    <xf numFmtId="16" fontId="5" fillId="0" borderId="2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164" fontId="13" fillId="0" borderId="0" xfId="1" applyNumberFormat="1" applyFont="1" applyFill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164" fontId="29" fillId="0" borderId="0" xfId="1" applyNumberFormat="1" applyFont="1" applyFill="1" applyAlignment="1">
      <alignment horizontal="center" vertical="center" wrapText="1"/>
    </xf>
    <xf numFmtId="0" fontId="1" fillId="0" borderId="0" xfId="1" applyFill="1" applyBorder="1" applyAlignment="1">
      <alignment wrapText="1"/>
    </xf>
    <xf numFmtId="16" fontId="5" fillId="0" borderId="4" xfId="0" applyNumberFormat="1" applyFont="1" applyBorder="1" applyAlignment="1">
      <alignment horizontal="center" vertical="center" wrapText="1"/>
    </xf>
    <xf numFmtId="16" fontId="13" fillId="0" borderId="4" xfId="1" applyNumberFormat="1" applyFont="1" applyFill="1" applyBorder="1" applyAlignment="1">
      <alignment horizontal="center" vertical="center" wrapText="1"/>
    </xf>
    <xf numFmtId="16" fontId="16" fillId="0" borderId="4" xfId="0" applyNumberFormat="1" applyFont="1" applyBorder="1" applyAlignment="1">
      <alignment horizontal="center" vertical="center" wrapText="1"/>
    </xf>
    <xf numFmtId="16" fontId="13" fillId="0" borderId="4" xfId="0" applyNumberFormat="1" applyFont="1" applyBorder="1" applyAlignment="1">
      <alignment horizontal="center" vertical="center" wrapText="1"/>
    </xf>
    <xf numFmtId="0" fontId="1" fillId="0" borderId="0" xfId="1" applyFill="1"/>
    <xf numFmtId="0" fontId="1" fillId="0" borderId="0" xfId="1" applyFill="1" applyAlignment="1">
      <alignment wrapText="1"/>
    </xf>
    <xf numFmtId="16" fontId="5" fillId="0" borderId="0" xfId="0" applyNumberFormat="1" applyFont="1" applyAlignment="1">
      <alignment horizontal="center" vertical="center" wrapText="1"/>
    </xf>
    <xf numFmtId="0" fontId="26" fillId="4" borderId="7" xfId="0" applyFont="1" applyFill="1" applyBorder="1" applyAlignment="1">
      <alignment horizontal="left" wrapText="1"/>
    </xf>
    <xf numFmtId="20" fontId="26" fillId="6" borderId="7" xfId="0" applyNumberFormat="1" applyFont="1" applyFill="1" applyBorder="1" applyAlignment="1">
      <alignment horizontal="center"/>
    </xf>
    <xf numFmtId="46" fontId="26" fillId="0" borderId="0" xfId="0" applyNumberFormat="1" applyFont="1" applyAlignment="1">
      <alignment horizontal="right"/>
    </xf>
    <xf numFmtId="0" fontId="26" fillId="0" borderId="0" xfId="0" applyFont="1" applyAlignment="1">
      <alignment wrapText="1"/>
    </xf>
    <xf numFmtId="20" fontId="13" fillId="4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3" fillId="0" borderId="9" xfId="1" applyFont="1" applyFill="1" applyBorder="1" applyAlignment="1">
      <alignment horizontal="center" vertical="center" wrapText="1"/>
    </xf>
    <xf numFmtId="16" fontId="0" fillId="0" borderId="0" xfId="0" applyNumberFormat="1"/>
    <xf numFmtId="0" fontId="30" fillId="4" borderId="7" xfId="0" applyFont="1" applyFill="1" applyBorder="1" applyAlignment="1">
      <alignment horizontal="left" vertical="center" wrapText="1"/>
    </xf>
    <xf numFmtId="20" fontId="30" fillId="4" borderId="13" xfId="0" applyNumberFormat="1" applyFont="1" applyFill="1" applyBorder="1" applyAlignment="1">
      <alignment horizontal="center" vertical="top"/>
    </xf>
    <xf numFmtId="20" fontId="30" fillId="4" borderId="7" xfId="0" applyNumberFormat="1" applyFont="1" applyFill="1" applyBorder="1" applyAlignment="1">
      <alignment horizontal="center" vertical="top"/>
    </xf>
    <xf numFmtId="20" fontId="30" fillId="4" borderId="6" xfId="0" applyNumberFormat="1" applyFont="1" applyFill="1" applyBorder="1" applyAlignment="1">
      <alignment horizontal="center" vertical="top"/>
    </xf>
    <xf numFmtId="20" fontId="30" fillId="4" borderId="13" xfId="0" applyNumberFormat="1" applyFont="1" applyFill="1" applyBorder="1" applyAlignment="1">
      <alignment horizontal="center" vertical="center"/>
    </xf>
    <xf numFmtId="20" fontId="30" fillId="4" borderId="13" xfId="0" applyNumberFormat="1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left" vertical="center" wrapText="1"/>
    </xf>
    <xf numFmtId="20" fontId="27" fillId="6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left"/>
    </xf>
    <xf numFmtId="20" fontId="5" fillId="0" borderId="4" xfId="0" applyNumberFormat="1" applyFont="1" applyBorder="1" applyAlignment="1">
      <alignment horizontal="center" vertical="center" wrapText="1"/>
    </xf>
    <xf numFmtId="20" fontId="5" fillId="0" borderId="4" xfId="0" applyNumberFormat="1" applyFont="1" applyBorder="1" applyAlignment="1">
      <alignment horizontal="left" vertical="center"/>
    </xf>
    <xf numFmtId="20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0" fillId="10" borderId="1" xfId="0" applyFont="1" applyFill="1" applyBorder="1" applyAlignment="1">
      <alignment horizontal="right" vertical="center" wrapText="1"/>
    </xf>
    <xf numFmtId="0" fontId="10" fillId="10" borderId="5" xfId="0" applyFont="1" applyFill="1" applyBorder="1" applyAlignment="1">
      <alignment horizontal="right" vertical="center" wrapText="1"/>
    </xf>
    <xf numFmtId="166" fontId="10" fillId="0" borderId="0" xfId="0" applyNumberFormat="1" applyFont="1" applyAlignment="1">
      <alignment horizontal="righ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 wrapText="1"/>
    </xf>
    <xf numFmtId="0" fontId="32" fillId="0" borderId="0" xfId="1" applyFont="1" applyFill="1" applyBorder="1" applyAlignment="1">
      <alignment horizontal="left" vertical="top"/>
    </xf>
    <xf numFmtId="0" fontId="7" fillId="0" borderId="0" xfId="0" applyFont="1" applyFill="1" applyBorder="1"/>
    <xf numFmtId="0" fontId="31" fillId="0" borderId="0" xfId="0" applyFont="1" applyFill="1" applyBorder="1" applyAlignment="1">
      <alignment vertical="center"/>
    </xf>
    <xf numFmtId="0" fontId="24" fillId="0" borderId="4" xfId="1" applyFont="1" applyBorder="1" applyAlignment="1">
      <alignment horizontal="left" vertical="center"/>
    </xf>
    <xf numFmtId="0" fontId="24" fillId="0" borderId="0" xfId="1" applyFont="1" applyAlignment="1">
      <alignment horizontal="left" vertical="top"/>
    </xf>
    <xf numFmtId="20" fontId="25" fillId="0" borderId="4" xfId="0" applyNumberFormat="1" applyFont="1" applyBorder="1" applyAlignment="1">
      <alignment horizontal="center" vertical="center" wrapText="1"/>
    </xf>
    <xf numFmtId="0" fontId="33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5" fillId="0" borderId="0" xfId="0" applyFont="1" applyFill="1" applyBorder="1"/>
    <xf numFmtId="0" fontId="34" fillId="0" borderId="0" xfId="0" applyFont="1" applyAlignment="1">
      <alignment horizontal="left" vertical="top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402585</xdr:colOff>
      <xdr:row>6</xdr:row>
      <xdr:rowOff>22860</xdr:rowOff>
    </xdr:from>
    <xdr:ext cx="1086719" cy="518160"/>
    <xdr:pic>
      <xdr:nvPicPr>
        <xdr:cNvPr id="3" name="Grafik 2">
          <a:extLst>
            <a:ext uri="{FF2B5EF4-FFF2-40B4-BE49-F238E27FC236}">
              <a16:creationId xmlns:a16="http://schemas.microsoft.com/office/drawing/2014/main" id="{C9CB0DB8-2DAC-4749-BEAC-749A2D3EC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1885" y="1638300"/>
          <a:ext cx="1086719" cy="5181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ooking.com/hotel/it/trald-prestige-apartments.de.html?aid=304142&amp;label=gen173nr-10CAEoggI46AdIM1gEaA6IAQGYATO4ARfIAQzYAQPoAQH4AQGIAgGoAgG4AsmfqsoGwAIB0gIkMDJmODliZjgtNjY2YS00NzMyLWFhYTYtNjZmN2MxMTRkNmRl2AIB4AIB&amp;sid=0de2b57c77b204a0dad5264b0533003c&amp;all_sr_blocks=877468201_356735278_2_0_0%2C877468202_356735278_2_0_0&amp;checkin=2026-07-15&amp;checkout=2026-07-16&amp;dest_id=-113407&amp;dest_type=city&amp;dist=0&amp;group_adults=4&amp;group_children=0&amp;hapos=12&amp;highlighted_blocks=877468201_356735278_2_0_0%2C877468202_356735278_2_0_0&amp;hpos=12&amp;matching_block_id=877468201_356735278_2_0_0&amp;nflt=price%3DEUR-min-220-1&amp;no_rooms=4&amp;req_adults=4&amp;req_children=0&amp;room1=A&amp;room2=A&amp;room3=A&amp;room4=A&amp;sb_price_type=total&amp;sr_order=popularity&amp;sr_pri_blocks=877468201_356735278_2_0_0__6680%2C877468202_356735278_2_0_0__6680&amp;srepoch=1767373959&amp;srpvid=2bf178cdcebc136b&amp;type=total&amp;ucfs=1&amp;" TargetMode="External"/><Relationship Id="rId13" Type="http://schemas.openxmlformats.org/officeDocument/2006/relationships/hyperlink" Target="https://www.booking.com/hotel/it/agrifoglio-francavilla-in-sinni1.de.html?label=gen173nr-10CAEoggI46AdIM1gEaA6IAQGYATO4ARfIAQzYAQPoAQH4AQGIAgGoAgG4AsmfqsoGwAIB0gIkMDJmODliZjgtNjY2YS00NzMyLWFhYTYtNjZmN2MxMTRkNmRl2AIB4AIB&amp;aid=304142&amp;ucfs=1&amp;checkin=2026-07-18&amp;checkout=2026-07-19&amp;dest_id=-114566&amp;dest_type=city&amp;group_adults=4&amp;no_rooms=4&amp;group_children=0&amp;srpvid=52405c1326311649&amp;srepoch=1767619754&amp;matching_block_id=1027065201_375463013_1_41_0&amp;atlas_src=sr_iw_title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booking.com/hotel/it/casa-perlambra.de.html?aid=304142&amp;label=gen173nr-10CAEoggI46AdIM1gEaA6IAQGYATO4ARfIAQzYAQPoAQH4AQGIAgGoAgG4AsmfqsoGwAIB0gIkMDJmODliZjgtNjY2YS00NzMyLWFhYTYtNjZmN2MxMTRkNmRl2AIB4AIB&amp;sid=0de2b57c77b204a0dad5264b0533003c&amp;all_sr_blocks=1501607001_421838655_4_1_0&amp;checkin=2026-07-11&amp;checkout=2026-07-12&amp;dest_id=-110352&amp;dest_type=city&amp;dist=0&amp;group_adults=4&amp;group_children=0&amp;hapos=10&amp;highlighted_blocks=1501607001_421838655_4_1_0&amp;hpos=10&amp;matching_block_id=1501607001_421838655_4_1_0&amp;no_rooms=4&amp;req_adults=4&amp;req_children=0&amp;room1=A&amp;room2=A&amp;room3=A&amp;room4=A&amp;sb_price_type=total&amp;sr_order=popularity&amp;sr_pri_blocks=1501607001_421838655_4_1_0__15300&amp;srepoch=1767372677&amp;srpvid=e19b75f349b118cd&amp;type=total&amp;ucfs=1&amp;" TargetMode="External"/><Relationship Id="rId7" Type="http://schemas.openxmlformats.org/officeDocument/2006/relationships/hyperlink" Target="https://www.booking.com/hotel/it/casa-siciliana-altarbiah.de.html?aid=304142&amp;label=gen173nr-10CAEoggI46AdIM1gEaA6IAQGYATO4ARfIAQzYAQPoAQH4AQGIAgGoAgG4AsmfqsoGwAIB0gIkMDJmODliZjgtNjY2YS00NzMyLWFhYTYtNjZmN2MxMTRkNmRl2AIB4AIB&amp;sid=0de2b57c77b204a0dad5264b0533003c&amp;all_sr_blocks=152642001_88008157_0_41_0%2C152642001_200487690_1_41_0%2C152642001_200487690_1_41_0%2C152642001_200487690_1_41_0&amp;checkin=2026-07-14&amp;checkout=2026-07-15&amp;dest_id=-130639&amp;dest_type=city&amp;dist=0&amp;group_adults=4&amp;group_children=0&amp;hapos=30&amp;highlighted_blocks=152642001_88008157_0_41_0%2C152642001_200487690_1_41_0%2C152642001_200487690_1_41_0%2C152642001_200487690_1_41_0&amp;hpos=5&amp;matching_block_id=152642001_88008157_0_41_0&amp;nflt=price%3DEUR-min-250-1&amp;no_rooms=4&amp;req_adults=4&amp;req_children=0&amp;room1=A&amp;room2=A&amp;room3=A&amp;room4=A&amp;sb_price_type=total&amp;sr_order=popularity&amp;sr_pri_blocks=152642001_88008157_0_41_0__5237%2C152642001_200487690_1_41_0__4441%2C152642001_200487690_1_41_0__4441%2C152642001_200487690_1_41_0__4441&amp;srepoch=1767373590&amp;srpvid=b3c977db43b303e2&amp;type=total&amp;ucfs=1&amp;" TargetMode="External"/><Relationship Id="rId12" Type="http://schemas.openxmlformats.org/officeDocument/2006/relationships/hyperlink" Target="https://www.booking.com/hotel/it/b-amp-b-la-colonna-soveria-mannelli.de.html?label=gen173nr-10CAEoggI46AdIM1gEaA6IAQGYATO4ARfIAQzYAQPoAQH4AQGIAgGoAgG4AsmfqsoGwAIB0gIkMDJmODliZjgtNjY2YS00NzMyLWFhYTYtNjZmN2MxMTRkNmRl2AIB4AIB&amp;aid=304142&amp;ucfs=1&amp;checkin=2026-07-17&amp;checkout=2026-07-18&amp;dest_id=-130518&amp;dest_type=city&amp;group_adults=4&amp;no_rooms=4&amp;group_children=0&amp;srpvid=7f188143d8500229&amp;srepoch=1767551216&amp;matching_block_id=1503966201_422121032_2_1_0&amp;atlas_src=sr_iw_title" TargetMode="External"/><Relationship Id="rId17" Type="http://schemas.openxmlformats.org/officeDocument/2006/relationships/hyperlink" Target="mailto:josefkogler@gmx.net" TargetMode="External"/><Relationship Id="rId2" Type="http://schemas.openxmlformats.org/officeDocument/2006/relationships/hyperlink" Target="https://www.booking.com/hotel/it/mery-b-amp-b.de.html?aid=304142&amp;label=gen173nr-10CAEoggI46AdIM1gEaA6IAQGYATO4ARfIAQzYAQPoAQH4AQGIAgGoAgG4AsmfqsoGwAIB0gIkMDJmODliZjgtNjY2YS00NzMyLWFhYTYtNjZmN2MxMTRkNmRl2AIB4AIB&amp;sid=0de2b57c77b204a0dad5264b0533003c&amp;all_sr_blocks=63635105_191457429_3_1_0%2C63635105_191457429_1_1_0&amp;checkin=2026-07-11&amp;checkout=2026-07-12&amp;dest_id=-110352&amp;dest_type=city&amp;dist=0&amp;group_adults=4&amp;group_children=0&amp;hapos=3&amp;highlighted_blocks=63635105_191457429_3_1_0%2C63635105_191457429_1_1_0&amp;hpos=3&amp;matching_block_id=63635105_191457429_3_1_0&amp;no_rooms=4&amp;req_adults=4&amp;req_children=0&amp;room1=A&amp;room2=A&amp;room3=A&amp;room4=A&amp;sb_price_type=total&amp;sr_order=popularity&amp;sr_pri_blocks=63635105_191457429_3_1_0__9000%2C63635105_191457429_1_1_0__8000&amp;srepoch=1767372461&amp;srpvid=e19b75f349b118cd&amp;type=total&amp;ucfs=1&amp;" TargetMode="External"/><Relationship Id="rId16" Type="http://schemas.openxmlformats.org/officeDocument/2006/relationships/hyperlink" Target="mailto:lawo66@outlook.com" TargetMode="External"/><Relationship Id="rId1" Type="http://schemas.openxmlformats.org/officeDocument/2006/relationships/hyperlink" Target="https://www.booking.com/hotel/it/maison-cesare.de.html?aid=304142&amp;label=gen173nr-10CAEoggI46AdIM1gEaA6IAQGYATO4ARfIAQzYAQPoAQH4AQGIAgGoAgG4AsmfqsoGwAIB0gIkMDJmODliZjgtNjY2YS00NzMyLWFhYTYtNjZmN2MxMTRkNmRl2AIB4AIB&amp;sid=0de2b57c77b204a0dad5264b0533003c&amp;all_sr_blocks=1528492401_424415822_4_0_0&amp;checkin=2026-07-10&amp;checkout=2026-07-11&amp;dest_id=-126146&amp;dest_type=city&amp;dist=0&amp;group_adults=4&amp;group_children=0&amp;hapos=8&amp;highlighted_blocks=1528492401_424415822_4_0_0&amp;hpos=8&amp;matching_block_id=1528492401_424415822_4_0_0&amp;nflt=price%3DEUR-min-290-1&amp;no_rooms=4&amp;req_adults=4&amp;req_children=0&amp;room1=A&amp;room2=A&amp;room3=A&amp;room4=A&amp;sb_price_type=total&amp;sr_order=popularity&amp;sr_pri_blocks=1528492401_424415822_4_0_0__23750&amp;srepoch=1767372266&amp;srpvid=17e27375c3a6153a&amp;type=total&amp;ucfs=1&amp;" TargetMode="External"/><Relationship Id="rId6" Type="http://schemas.openxmlformats.org/officeDocument/2006/relationships/hyperlink" Target="https://www.booking.com/hotel/it/cortili-himeresi.de.html?aid=304142&amp;label=gen173nr-10CAEoggI46AdIM1gEaA6IAQGYATO4ARfIAQzYAQPoAQH4AQGIAgGoAgG4AsmfqsoGwAIB0gIkMDJmODliZjgtNjY2YS00NzMyLWFhYTYtNjZmN2MxMTRkNmRl2AIB4AIB&amp;sid=0de2b57c77b204a0dad5264b0533003c&amp;all_sr_blocks=1465546803_418548403_2_0_0%2C1465546802_418548403_1_0_0%2C1465546801_418548403_1_0_0&amp;checkin=2026-07-14&amp;checkout=2026-07-15&amp;dest_id=-130639&amp;dest_type=city&amp;dist=0&amp;group_adults=4&amp;group_children=0&amp;hapos=9&amp;highlighted_blocks=1465546803_418548403_2_0_0%2C1465546802_418548403_1_0_0%2C1465546801_418548403_1_0_0&amp;hpos=9&amp;matching_block_id=1465546803_418548403_2_0_0&amp;nflt=price%3DEUR-min-250-1&amp;no_rooms=4&amp;req_adults=4&amp;req_children=0&amp;room1=A&amp;room2=A&amp;room3=A&amp;room4=A&amp;sb_price_type=total&amp;sr_order=popularity&amp;sr_pri_blocks=1465546803_418548403_2_0_0__8400%2C1465546802_418548403_1_0_0__4550%2C1465546801_418548403_1_0_0__5200&amp;srepoch=1767373472&amp;srpvid=b3c977db43b303e2&amp;type=total&amp;ucfs=1&amp;" TargetMode="External"/><Relationship Id="rId11" Type="http://schemas.openxmlformats.org/officeDocument/2006/relationships/hyperlink" Target="https://www.booking.com/hotel/it/aluara.de.html?aid=304142&amp;label=gen173nr-10CAEoggI46AdIM1gEaA6IAQGYATO4ARfIAQzYAQPoAQH4AQGIAgGoAgG4AsmfqsoGwAIB0gIkMDJmODliZjgtNjY2YS00NzMyLWFhYTYtNjZmN2MxMTRkNmRl2AIB4AIB&amp;sid=0de2b57c77b204a0dad5264b0533003c&amp;all_sr_blocks=214555701_206320481_1_1_0%2C214555702_206320481_1_1_0%2C214555703_206320481_2_1_0&amp;checkin=2026-07-16&amp;checkout=2026-07-17&amp;dest_id=-129274&amp;dest_type=city&amp;dist=0&amp;group_adults=4&amp;group_children=0&amp;hapos=19&amp;highlighted_blocks=214555701_206320481_1_1_0%2C214555702_206320481_1_1_0%2C214555703_206320481_2_1_0&amp;hpos=19&amp;map=1&amp;matching_block_id=214555701_206320481_1_1_0&amp;nflt=price%3DEUR-min-220-1&amp;no_rooms=4&amp;req_adults=4&amp;req_children=0&amp;room1=A&amp;room2=A&amp;room3=A&amp;room4=A&amp;sb_price_type=total&amp;sr_order=popularity&amp;sr_pri_blocks=214555701_206320481_1_1_0__3600%2C214555702_206320481_1_1_0__3600%2C214555703_206320481_2_1_0__7200&amp;srepoch=1767462486&amp;srpvid=2b227c72aa6c033f&amp;type=total&amp;ucfs=1&amp;" TargetMode="External"/><Relationship Id="rId5" Type="http://schemas.openxmlformats.org/officeDocument/2006/relationships/hyperlink" Target="https://www.booking.com/hotel/it/casa-cecilia-santa-maria-oliveto-pozzilli.de.html?aid=304142&amp;label=gen173nr-10CAEoggI46AdIM1gEaA6IAQGYATO4ARfIAQzYAQPoAQH4AQGIAgGoAgG4AsmfqsoGwAIB0gIkMDJmODliZjgtNjY2YS00NzMyLWFhYTYtNjZmN2MxMTRkNmRl2AIB4AIB&amp;sid=0de2b57c77b204a0dad5264b0533003c&amp;all_sr_blocks=1060692901_378949628_4_0_0&amp;checkin=2026-07-12&amp;checkout=2026-07-13&amp;dest_id=-129195&amp;dest_type=city&amp;dist=0&amp;group_adults=4&amp;group_children=0&amp;hapos=13&amp;highlighted_blocks=1060692901_378949628_4_0_0&amp;hpos=13&amp;matching_block_id=1060692901_378949628_4_0_0&amp;nflt=price%3DEUR-min-190-1&amp;no_rooms=4&amp;req_adults=4&amp;req_children=0&amp;room1=A&amp;room2=A&amp;room3=A&amp;room4=A&amp;sb_price_type=total&amp;sr_order=popularity&amp;sr_pri_blocks=1060692901_378949628_4_0_0__7891&amp;srepoch=1767373212&amp;srpvid=2c4577047e0d13ee&amp;type=total&amp;ucfs=1&amp;" TargetMode="External"/><Relationship Id="rId15" Type="http://schemas.openxmlformats.org/officeDocument/2006/relationships/hyperlink" Target="mailto:karlzechner84@gmail.com" TargetMode="External"/><Relationship Id="rId10" Type="http://schemas.openxmlformats.org/officeDocument/2006/relationships/hyperlink" Target="https://www.booking.com/hotel/it/felice-vita-melia-di-scilla.de.html?aid=304142&amp;label=gen173nr-10CAEoggI46AdIM1gEaA6IAQGYATO4ARfIAQzYAQPoAQH4AQGIAgGoAgG4AsmfqsoGwAIB0gIkMDJmODliZjgtNjY2YS00NzMyLWFhYTYtNjZmN2MxMTRkNmRl2AIB4AIB&amp;sid=0de2b57c77b204a0dad5264b0533003c&amp;all_sr_blocks=865997701_390721525_1_0_0%2C865997701_390721525_1_0_0%2C865997701_390721525_1_0_0%2C865997701_390721525_1_0_0&amp;checkin=2026-07-16&amp;checkout=2026-07-17&amp;dest_id=-129274&amp;dest_type=city&amp;dist=0&amp;group_adults=4&amp;group_children=0&amp;hapos=15&amp;highlighted_blocks=865997701_390721525_1_0_0%2C865997701_390721525_1_0_0%2C865997701_390721525_1_0_0%2C865997701_390721525_1_0_0&amp;hpos=15&amp;matching_block_id=865997701_390721525_1_0_0&amp;nflt=price%3DEUR-min-220-1&amp;no_rooms=4&amp;req_adults=4&amp;req_children=0&amp;room1=A&amp;room2=A&amp;room3=A&amp;room4=A&amp;sb_price_type=total&amp;sr_order=popularity&amp;sr_pri_blocks=865997701_390721525_1_0_0__4364%2C865997701_390721525_1_0_0__4364%2C865997701_390721525_1_0_0__4364%2C865997701_390721525_1_0_0__4364&amp;srepoch=1767462325&amp;srpvid=2b227c72aa6c033f&amp;type=total&amp;ucfs=1&amp;" TargetMode="External"/><Relationship Id="rId4" Type="http://schemas.openxmlformats.org/officeDocument/2006/relationships/hyperlink" Target="https://www.booking.com/hotel/it/casa-nynfa.de.html?aid=304142&amp;label=gen173nr-10CAEoggI46AdIM1gEaA6IAQGYATO4ARfIAQzYAQPoAQH4AQGIAgGoAgG4AsmfqsoGwAIB0gIkMDJmODliZjgtNjY2YS00NzMyLWFhYTYtNjZmN2MxMTRkNmRl2AIB4AIB&amp;sid=0de2b57c77b204a0dad5264b0533003c&amp;all_sr_blocks=1411819101_412923795_4_0_0&amp;checkin=2026-07-12&amp;checkout=2026-07-13&amp;dest_id=-129195&amp;dest_type=city&amp;dist=0&amp;group_adults=4&amp;group_children=0&amp;hapos=3&amp;highlighted_blocks=1411819101_412923795_4_0_0&amp;hpos=3&amp;matching_block_id=1411819101_412923795_4_0_0&amp;nflt=price%3DEUR-min-190-1&amp;no_rooms=4&amp;req_adults=4&amp;req_children=0&amp;room1=A&amp;room2=A&amp;room3=A&amp;room4=A&amp;sb_price_type=total&amp;sr_order=popularity&amp;sr_pri_blocks=1411819101_412923795_4_0_0__11267&amp;srepoch=1767372970&amp;srpvid=2c4577047e0d13ee&amp;type=total&amp;ucfs=1&amp;" TargetMode="External"/><Relationship Id="rId9" Type="http://schemas.openxmlformats.org/officeDocument/2006/relationships/hyperlink" Target="https://www.booking.com/hotel/it/casetta-a-cavarretta.de.html?aid=304142&amp;label=gen173nr-10CAEoggI46AdIM1gEaA6IAQGYATO4ARfIAQzYAQPoAQH4AQGIAgGoAgG4AsmfqsoGwAIB0gIkMDJmODliZjgtNjY2YS00NzMyLWFhYTYtNjZmN2MxMTRkNmRl2AIB4AIB&amp;sid=0de2b57c77b204a0dad5264b0533003c&amp;all_sr_blocks=1284971501_412673602_4_1_0&amp;checkin=2026-07-15&amp;checkout=2026-07-16&amp;dest_id=-113407&amp;dest_type=city&amp;dist=0&amp;group_adults=4&amp;group_children=0&amp;hapos=22&amp;highlighted_blocks=1284971501_412673602_4_1_0&amp;hpos=22&amp;matching_block_id=1284971501_412673602_4_1_0&amp;nflt=price%3DEUR-min-220-1&amp;no_rooms=4&amp;req_adults=4&amp;req_children=0&amp;room1=A&amp;room2=A&amp;room3=A&amp;room4=A&amp;sb_price_type=total&amp;sr_order=popularity&amp;sr_pri_blocks=1284971501_412673602_4_1_0__18720&amp;srepoch=1767374020&amp;srpvid=2bf178cdcebc136b&amp;type=total&amp;ucfs=1&amp;" TargetMode="External"/><Relationship Id="rId14" Type="http://schemas.openxmlformats.org/officeDocument/2006/relationships/hyperlink" Target="mailto:michaelrebernig92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sl.directferries.com/ferry/secure/2a_booking_accom.aspx?stdc=DF10G_AT&amp;grid=0&amp;rfid=1001&amp;retn=false&amp;curr=2&amp;exp-dealfinderVersion=B&amp;exp-moduleVariant=A&amp;cult=de-AT&amp;bd=1" TargetMode="External"/><Relationship Id="rId1" Type="http://schemas.openxmlformats.org/officeDocument/2006/relationships/hyperlink" Target="https://ssl.directferries.com/ferry/secure/booking_redirect_df.aspx?stdc=DF10G_AT&amp;grid=0&amp;rfid=595&amp;psgr=1&amp;curr=2&amp;retn=false&amp;rfidr=-1&amp;outd=2026-07-13&amp;outt=9&amp;dfusrpid=e71cce38-04a6-45ba-8b6a-7883b712c23a&amp;exp-dealfinderVersion=B&amp;exp-moduleVariant=A&amp;jt=1&amp;diffD=false&amp;rebrand=tru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D52E8-BD9F-4310-B680-E9167E17C425}">
  <dimension ref="A1:T42"/>
  <sheetViews>
    <sheetView showZeros="0" tabSelected="1" zoomScale="94" zoomScaleNormal="94" workbookViewId="0">
      <selection activeCell="D1" sqref="D1"/>
    </sheetView>
  </sheetViews>
  <sheetFormatPr baseColWidth="10" defaultColWidth="11.54296875" defaultRowHeight="14" x14ac:dyDescent="0.3"/>
  <cols>
    <col min="1" max="1" width="28.36328125" style="43" customWidth="1"/>
    <col min="2" max="2" width="11.54296875" style="13"/>
    <col min="3" max="3" width="12.90625" style="13" customWidth="1"/>
    <col min="4" max="4" width="13.1796875" style="13" customWidth="1"/>
    <col min="5" max="5" width="13.90625" style="45" customWidth="1"/>
    <col min="6" max="6" width="15.90625" style="13" customWidth="1"/>
    <col min="7" max="7" width="15" style="45" customWidth="1"/>
    <col min="8" max="8" width="13.08984375" style="13" customWidth="1"/>
    <col min="9" max="9" width="16.08984375" style="13" customWidth="1"/>
    <col min="10" max="10" width="13.90625" style="13" customWidth="1"/>
    <col min="11" max="12" width="12.453125" style="13" bestFit="1" customWidth="1"/>
    <col min="13" max="16384" width="11.54296875" style="13"/>
  </cols>
  <sheetData>
    <row r="1" spans="1:20" ht="111" customHeight="1" x14ac:dyDescent="0.3">
      <c r="A1" s="186" t="s">
        <v>100</v>
      </c>
    </row>
    <row r="2" spans="1:20" ht="30" x14ac:dyDescent="0.3">
      <c r="A2" s="169" t="s">
        <v>77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2"/>
      <c r="T2" s="12"/>
    </row>
    <row r="3" spans="1:20" s="70" customFormat="1" ht="11.5" x14ac:dyDescent="0.25">
      <c r="A3" s="14" t="s">
        <v>3</v>
      </c>
      <c r="B3" s="86">
        <v>1</v>
      </c>
      <c r="C3" s="86">
        <v>2</v>
      </c>
      <c r="D3" s="86">
        <v>3</v>
      </c>
      <c r="E3" s="86">
        <v>4</v>
      </c>
      <c r="F3" s="86">
        <v>5</v>
      </c>
      <c r="G3" s="86">
        <v>6</v>
      </c>
      <c r="H3" s="86">
        <v>7</v>
      </c>
      <c r="I3" s="86">
        <v>8</v>
      </c>
      <c r="J3" s="86">
        <v>9</v>
      </c>
      <c r="K3" s="86">
        <v>10</v>
      </c>
      <c r="L3" s="86">
        <v>11</v>
      </c>
      <c r="M3" s="86">
        <v>12</v>
      </c>
      <c r="N3" s="86">
        <v>13</v>
      </c>
      <c r="O3" s="86">
        <v>14</v>
      </c>
      <c r="P3" s="86">
        <v>15</v>
      </c>
      <c r="Q3" s="86">
        <v>16</v>
      </c>
      <c r="R3" s="86">
        <v>17</v>
      </c>
      <c r="S3" s="87"/>
      <c r="T3" s="87"/>
    </row>
    <row r="4" spans="1:20" x14ac:dyDescent="0.3">
      <c r="A4" s="15"/>
      <c r="B4" s="16" t="s">
        <v>10</v>
      </c>
      <c r="C4" s="17" t="s">
        <v>4</v>
      </c>
      <c r="D4" s="16" t="s">
        <v>5</v>
      </c>
      <c r="E4" s="17" t="s">
        <v>6</v>
      </c>
      <c r="F4" s="16" t="s">
        <v>7</v>
      </c>
      <c r="G4" s="17" t="s">
        <v>8</v>
      </c>
      <c r="H4" s="16" t="s">
        <v>9</v>
      </c>
      <c r="I4" s="17" t="s">
        <v>10</v>
      </c>
      <c r="J4" s="16" t="s">
        <v>4</v>
      </c>
      <c r="K4" s="17" t="s">
        <v>5</v>
      </c>
      <c r="L4" s="16" t="s">
        <v>6</v>
      </c>
      <c r="M4" s="17" t="s">
        <v>7</v>
      </c>
      <c r="N4" s="16" t="s">
        <v>8</v>
      </c>
      <c r="O4" s="17" t="s">
        <v>9</v>
      </c>
      <c r="P4" s="16" t="s">
        <v>10</v>
      </c>
      <c r="Q4" s="17" t="s">
        <v>4</v>
      </c>
      <c r="R4" s="16" t="s">
        <v>5</v>
      </c>
      <c r="S4" s="18" t="s">
        <v>11</v>
      </c>
      <c r="T4" s="47" t="s">
        <v>12</v>
      </c>
    </row>
    <row r="5" spans="1:20" x14ac:dyDescent="0.3">
      <c r="A5" s="19" t="s">
        <v>13</v>
      </c>
      <c r="B5" s="20">
        <v>45848</v>
      </c>
      <c r="C5" s="20">
        <v>45849</v>
      </c>
      <c r="D5" s="20">
        <v>45850</v>
      </c>
      <c r="E5" s="20">
        <v>45851</v>
      </c>
      <c r="F5" s="20">
        <v>45852</v>
      </c>
      <c r="G5" s="20">
        <v>45853</v>
      </c>
      <c r="H5" s="20">
        <v>45854</v>
      </c>
      <c r="I5" s="20">
        <v>45855</v>
      </c>
      <c r="J5" s="20">
        <v>45856</v>
      </c>
      <c r="K5" s="20">
        <v>45857</v>
      </c>
      <c r="L5" s="20">
        <v>45858</v>
      </c>
      <c r="M5" s="20">
        <v>45859</v>
      </c>
      <c r="N5" s="20">
        <v>45860</v>
      </c>
      <c r="O5" s="20">
        <v>45861</v>
      </c>
      <c r="P5" s="20">
        <v>45862</v>
      </c>
      <c r="Q5" s="20">
        <v>45863</v>
      </c>
      <c r="R5" s="20">
        <v>45864</v>
      </c>
      <c r="S5" s="54"/>
      <c r="T5" s="55"/>
    </row>
    <row r="6" spans="1:20" ht="47.4" customHeight="1" x14ac:dyDescent="0.3">
      <c r="A6" s="21" t="s">
        <v>14</v>
      </c>
      <c r="B6" s="22" t="s">
        <v>40</v>
      </c>
      <c r="C6" s="22" t="s">
        <v>29</v>
      </c>
      <c r="D6" s="22" t="s">
        <v>30</v>
      </c>
      <c r="E6" s="22" t="s">
        <v>41</v>
      </c>
      <c r="F6" s="22" t="s">
        <v>44</v>
      </c>
      <c r="G6" s="22" t="s">
        <v>45</v>
      </c>
      <c r="H6" s="22" t="s">
        <v>69</v>
      </c>
      <c r="I6" s="23" t="s">
        <v>71</v>
      </c>
      <c r="J6" s="23" t="s">
        <v>73</v>
      </c>
      <c r="K6" s="23" t="s">
        <v>49</v>
      </c>
      <c r="L6" s="22" t="s">
        <v>57</v>
      </c>
      <c r="M6" s="23" t="s">
        <v>34</v>
      </c>
      <c r="N6" s="23" t="s">
        <v>35</v>
      </c>
      <c r="O6" s="23" t="s">
        <v>36</v>
      </c>
      <c r="P6" s="23" t="s">
        <v>75</v>
      </c>
      <c r="Q6" s="23" t="s">
        <v>76</v>
      </c>
      <c r="R6" s="23" t="s">
        <v>58</v>
      </c>
      <c r="S6" s="49"/>
      <c r="T6" s="51"/>
    </row>
    <row r="7" spans="1:20" x14ac:dyDescent="0.3">
      <c r="A7" s="24" t="s">
        <v>15</v>
      </c>
      <c r="B7" s="25">
        <v>140</v>
      </c>
      <c r="C7" s="26">
        <v>340</v>
      </c>
      <c r="D7" s="26">
        <v>310</v>
      </c>
      <c r="E7" s="26">
        <v>195</v>
      </c>
      <c r="F7" s="26">
        <v>285</v>
      </c>
      <c r="G7" s="26">
        <v>220</v>
      </c>
      <c r="H7" s="25">
        <v>200</v>
      </c>
      <c r="I7" s="27">
        <v>250</v>
      </c>
      <c r="J7" s="27">
        <v>255</v>
      </c>
      <c r="K7" s="46">
        <v>260</v>
      </c>
      <c r="L7" s="46">
        <v>275</v>
      </c>
      <c r="M7" s="26">
        <v>230</v>
      </c>
      <c r="N7" s="46">
        <v>225</v>
      </c>
      <c r="O7" s="26">
        <v>245</v>
      </c>
      <c r="P7" s="46">
        <v>315</v>
      </c>
      <c r="Q7" s="26">
        <v>295</v>
      </c>
      <c r="R7" s="46">
        <v>180</v>
      </c>
      <c r="S7" s="28">
        <f>SUM(B7:R7)</f>
        <v>4220</v>
      </c>
      <c r="T7" s="48" t="s">
        <v>15</v>
      </c>
    </row>
    <row r="8" spans="1:20" x14ac:dyDescent="0.3">
      <c r="A8" s="24" t="s">
        <v>22</v>
      </c>
      <c r="B8" s="25">
        <v>425</v>
      </c>
      <c r="C8" s="26"/>
      <c r="D8" s="26">
        <v>0</v>
      </c>
      <c r="E8" s="26">
        <v>95</v>
      </c>
      <c r="F8" s="26">
        <v>0</v>
      </c>
      <c r="G8" s="26">
        <v>0</v>
      </c>
      <c r="H8" s="25">
        <v>0</v>
      </c>
      <c r="I8" s="27">
        <v>0</v>
      </c>
      <c r="J8" s="27">
        <v>0</v>
      </c>
      <c r="K8" s="46"/>
      <c r="L8" s="46"/>
      <c r="M8" s="26"/>
      <c r="N8" s="46"/>
      <c r="O8" s="26"/>
      <c r="P8" s="46"/>
      <c r="Q8" s="26"/>
      <c r="R8" s="46"/>
      <c r="S8" s="28">
        <f>SUM(B8:R8)</f>
        <v>520</v>
      </c>
      <c r="T8" s="50" t="s">
        <v>15</v>
      </c>
    </row>
    <row r="9" spans="1:20" s="105" customFormat="1" ht="13" x14ac:dyDescent="0.25">
      <c r="A9" s="104"/>
      <c r="B9" s="29"/>
      <c r="C9" s="30"/>
      <c r="D9" s="149"/>
      <c r="E9" s="30"/>
      <c r="F9" s="30"/>
      <c r="G9" s="30"/>
      <c r="H9" s="103"/>
      <c r="I9" s="31"/>
      <c r="J9" s="31"/>
      <c r="K9" s="106"/>
      <c r="L9" s="106"/>
      <c r="M9" s="30"/>
      <c r="N9" s="106"/>
      <c r="O9" s="30"/>
      <c r="P9" s="106"/>
      <c r="Q9" s="30"/>
      <c r="R9" s="106"/>
      <c r="S9" s="53"/>
      <c r="T9" s="51"/>
    </row>
    <row r="10" spans="1:20" s="70" customFormat="1" ht="11.5" x14ac:dyDescent="0.25">
      <c r="A10" s="32" t="s">
        <v>26</v>
      </c>
      <c r="B10" s="74">
        <v>0.33333333333333331</v>
      </c>
      <c r="C10" s="74">
        <v>0.33333333333333331</v>
      </c>
      <c r="D10" s="74">
        <v>0.33333333333333331</v>
      </c>
      <c r="E10" s="74">
        <v>0.375</v>
      </c>
      <c r="F10" s="74">
        <v>0.375</v>
      </c>
      <c r="G10" s="74">
        <v>0.375</v>
      </c>
      <c r="H10" s="74">
        <v>0.33333333333333331</v>
      </c>
      <c r="I10" s="74">
        <v>0.33333333333333331</v>
      </c>
      <c r="J10" s="74">
        <v>0.33333333333333331</v>
      </c>
      <c r="K10" s="74">
        <v>0.33333333333333331</v>
      </c>
      <c r="L10" s="74">
        <v>0.33333333333333331</v>
      </c>
      <c r="M10" s="74">
        <v>0.33333333333333331</v>
      </c>
      <c r="N10" s="74">
        <v>0.33333333333333298</v>
      </c>
      <c r="O10" s="74">
        <v>0.33333333333333298</v>
      </c>
      <c r="P10" s="74">
        <v>0.33333333333333298</v>
      </c>
      <c r="Q10" s="74">
        <v>0.33333333333333298</v>
      </c>
      <c r="R10" s="74">
        <v>0.33333333333333298</v>
      </c>
      <c r="S10" s="68"/>
      <c r="T10" s="69"/>
    </row>
    <row r="11" spans="1:20" s="72" customFormat="1" ht="11.5" x14ac:dyDescent="0.35">
      <c r="A11" s="153" t="s">
        <v>21</v>
      </c>
      <c r="B11" s="154">
        <v>0.2673611111111111</v>
      </c>
      <c r="C11" s="154">
        <v>0.21180555555555555</v>
      </c>
      <c r="D11" s="155">
        <v>0.22569444444444445</v>
      </c>
      <c r="E11" s="154">
        <v>0.22222222222222221</v>
      </c>
      <c r="F11" s="154">
        <v>0.24305555555555555</v>
      </c>
      <c r="G11" s="154">
        <v>0.2048611111111111</v>
      </c>
      <c r="H11" s="156">
        <v>0.1736111111111111</v>
      </c>
      <c r="I11" s="157">
        <v>0.23958333333333334</v>
      </c>
      <c r="J11" s="157">
        <v>0.23958333333333334</v>
      </c>
      <c r="K11" s="158">
        <v>0.19791666666666666</v>
      </c>
      <c r="L11" s="158">
        <v>0.2361111111111111</v>
      </c>
      <c r="M11" s="154">
        <v>0.21180555555555555</v>
      </c>
      <c r="N11" s="158">
        <v>0.2013888888888889</v>
      </c>
      <c r="O11" s="154">
        <v>0.20833333333333334</v>
      </c>
      <c r="P11" s="158">
        <v>0.2326388888888889</v>
      </c>
      <c r="Q11" s="154">
        <v>0.22916666666666666</v>
      </c>
      <c r="R11" s="158">
        <v>0.13194444444444445</v>
      </c>
      <c r="S11" s="71"/>
    </row>
    <row r="12" spans="1:20" s="148" customFormat="1" ht="11.5" x14ac:dyDescent="0.25">
      <c r="A12" s="145" t="s">
        <v>28</v>
      </c>
      <c r="B12" s="146">
        <f t="shared" ref="B12:M12" si="0">B11*1.2+"1:00"</f>
        <v>0.36249999999999999</v>
      </c>
      <c r="C12" s="146">
        <f t="shared" si="0"/>
        <v>0.29583333333333334</v>
      </c>
      <c r="D12" s="146">
        <f t="shared" si="0"/>
        <v>0.3125</v>
      </c>
      <c r="E12" s="146">
        <f t="shared" si="0"/>
        <v>0.30833333333333335</v>
      </c>
      <c r="F12" s="146">
        <f t="shared" si="0"/>
        <v>0.33333333333333331</v>
      </c>
      <c r="G12" s="146">
        <f t="shared" si="0"/>
        <v>0.28749999999999998</v>
      </c>
      <c r="H12" s="146">
        <f t="shared" si="0"/>
        <v>0.24999999999999997</v>
      </c>
      <c r="I12" s="146">
        <f t="shared" si="0"/>
        <v>0.32916666666666666</v>
      </c>
      <c r="J12" s="146">
        <f t="shared" si="0"/>
        <v>0.32916666666666666</v>
      </c>
      <c r="K12" s="146">
        <f t="shared" si="0"/>
        <v>0.27916666666666667</v>
      </c>
      <c r="L12" s="146">
        <f t="shared" si="0"/>
        <v>0.32500000000000001</v>
      </c>
      <c r="M12" s="146">
        <f t="shared" si="0"/>
        <v>0.29583333333333334</v>
      </c>
      <c r="N12" s="146">
        <f t="shared" ref="N12:R12" si="1">N11*1.2+"1:00"</f>
        <v>0.28333333333333333</v>
      </c>
      <c r="O12" s="146">
        <f t="shared" si="1"/>
        <v>0.29166666666666669</v>
      </c>
      <c r="P12" s="146">
        <f t="shared" si="1"/>
        <v>0.32083333333333336</v>
      </c>
      <c r="Q12" s="146">
        <f t="shared" si="1"/>
        <v>0.31666666666666665</v>
      </c>
      <c r="R12" s="146">
        <f t="shared" si="1"/>
        <v>0.19999999999999998</v>
      </c>
      <c r="S12" s="147"/>
    </row>
    <row r="13" spans="1:20" s="148" customFormat="1" ht="11.5" x14ac:dyDescent="0.25">
      <c r="A13" s="145" t="s">
        <v>0</v>
      </c>
      <c r="B13" s="146"/>
      <c r="C13" s="146"/>
      <c r="D13" s="146"/>
      <c r="E13" s="146"/>
      <c r="F13" s="146"/>
      <c r="G13" s="146"/>
      <c r="H13" s="146">
        <v>1.3888888888888888E-2</v>
      </c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7"/>
    </row>
    <row r="14" spans="1:20" s="34" customFormat="1" ht="17.399999999999999" customHeight="1" x14ac:dyDescent="0.35">
      <c r="A14" s="33" t="s">
        <v>27</v>
      </c>
      <c r="B14" s="73">
        <f t="shared" ref="B14:G14" si="2">B10+B12+B13</f>
        <v>0.6958333333333333</v>
      </c>
      <c r="C14" s="73">
        <f t="shared" si="2"/>
        <v>0.62916666666666665</v>
      </c>
      <c r="D14" s="73">
        <f t="shared" si="2"/>
        <v>0.64583333333333326</v>
      </c>
      <c r="E14" s="73">
        <f t="shared" si="2"/>
        <v>0.68333333333333335</v>
      </c>
      <c r="F14" s="73">
        <f t="shared" si="2"/>
        <v>0.70833333333333326</v>
      </c>
      <c r="G14" s="73">
        <f t="shared" si="2"/>
        <v>0.66249999999999998</v>
      </c>
      <c r="H14" s="73">
        <f>H10+H12+H13</f>
        <v>0.5972222222222221</v>
      </c>
      <c r="I14" s="73">
        <f t="shared" ref="I14:R14" si="3">I10+I12+I13</f>
        <v>0.66249999999999998</v>
      </c>
      <c r="J14" s="73">
        <f t="shared" si="3"/>
        <v>0.66249999999999998</v>
      </c>
      <c r="K14" s="73">
        <f t="shared" si="3"/>
        <v>0.61250000000000004</v>
      </c>
      <c r="L14" s="73">
        <f t="shared" si="3"/>
        <v>0.65833333333333333</v>
      </c>
      <c r="M14" s="73">
        <f t="shared" si="3"/>
        <v>0.62916666666666665</v>
      </c>
      <c r="N14" s="73">
        <f t="shared" si="3"/>
        <v>0.61666666666666625</v>
      </c>
      <c r="O14" s="73">
        <f t="shared" si="3"/>
        <v>0.62499999999999967</v>
      </c>
      <c r="P14" s="73">
        <f t="shared" si="3"/>
        <v>0.65416666666666634</v>
      </c>
      <c r="Q14" s="73">
        <f t="shared" si="3"/>
        <v>0.64999999999999969</v>
      </c>
      <c r="R14" s="73">
        <f t="shared" si="3"/>
        <v>0.53333333333333299</v>
      </c>
      <c r="S14" s="52"/>
    </row>
    <row r="15" spans="1:20" s="34" customFormat="1" ht="17.399999999999999" customHeight="1" x14ac:dyDescent="0.35">
      <c r="A15" s="159"/>
      <c r="B15" s="160"/>
      <c r="C15" s="160"/>
      <c r="D15" s="160"/>
      <c r="E15" s="160" t="s">
        <v>42</v>
      </c>
      <c r="F15" s="160" t="s">
        <v>43</v>
      </c>
      <c r="G15" s="160"/>
      <c r="H15" s="160" t="s">
        <v>48</v>
      </c>
      <c r="I15" s="160"/>
      <c r="J15" s="160"/>
      <c r="K15" s="160" t="s">
        <v>56</v>
      </c>
      <c r="L15" s="160" t="s">
        <v>43</v>
      </c>
      <c r="M15" s="160"/>
      <c r="N15" s="160"/>
      <c r="O15" s="160"/>
      <c r="P15" s="160"/>
      <c r="Q15" s="160"/>
      <c r="R15" s="160"/>
      <c r="S15" s="52"/>
    </row>
    <row r="16" spans="1:20" x14ac:dyDescent="0.3">
      <c r="A16" s="35" t="s">
        <v>16</v>
      </c>
      <c r="B16" s="62"/>
      <c r="C16" s="61"/>
      <c r="D16" s="62"/>
      <c r="E16" s="62"/>
      <c r="F16" s="61"/>
      <c r="G16" s="61"/>
      <c r="H16" s="61"/>
      <c r="I16" s="63"/>
      <c r="J16" s="62"/>
      <c r="K16" s="61"/>
      <c r="L16" s="61"/>
      <c r="M16" s="61"/>
      <c r="N16" s="61"/>
      <c r="O16" s="61"/>
      <c r="P16" s="61"/>
      <c r="Q16" s="61"/>
      <c r="R16" s="61"/>
      <c r="S16" s="36"/>
      <c r="T16" s="56"/>
    </row>
    <row r="17" spans="1:20" s="37" customFormat="1" ht="14.5" x14ac:dyDescent="0.35">
      <c r="A17" s="38" t="s">
        <v>17</v>
      </c>
      <c r="B17" s="113"/>
      <c r="C17" s="113"/>
      <c r="D17" s="151"/>
      <c r="E17" s="114"/>
      <c r="F17" s="115"/>
      <c r="G17" s="116"/>
      <c r="H17" s="112"/>
      <c r="I17" s="117"/>
      <c r="J17" s="118"/>
      <c r="K17" s="118"/>
      <c r="L17" s="118"/>
      <c r="M17" s="118"/>
      <c r="N17" s="118"/>
      <c r="O17" s="118"/>
      <c r="P17" s="118"/>
      <c r="Q17" s="118"/>
      <c r="R17" s="118"/>
      <c r="S17" s="171" t="s">
        <v>19</v>
      </c>
      <c r="T17" s="173"/>
    </row>
    <row r="18" spans="1:20" x14ac:dyDescent="0.3">
      <c r="A18" s="38" t="s">
        <v>25</v>
      </c>
      <c r="B18" s="119"/>
      <c r="C18" s="120"/>
      <c r="D18" s="120"/>
      <c r="E18" s="120"/>
      <c r="F18" s="120"/>
      <c r="G18" s="121"/>
      <c r="H18" s="121"/>
      <c r="I18" s="120"/>
      <c r="J18" s="122"/>
      <c r="K18" s="122"/>
      <c r="L18" s="122"/>
      <c r="M18" s="122"/>
      <c r="N18" s="122"/>
      <c r="O18" s="122"/>
      <c r="P18" s="122"/>
      <c r="Q18" s="122"/>
      <c r="R18" s="122"/>
      <c r="S18" s="172"/>
      <c r="T18" s="173"/>
    </row>
    <row r="19" spans="1:20" ht="14.5" x14ac:dyDescent="0.35">
      <c r="A19" s="39" t="s">
        <v>24</v>
      </c>
      <c r="B19" s="1" t="s">
        <v>59</v>
      </c>
      <c r="C19" s="124"/>
      <c r="D19" s="124"/>
      <c r="E19" s="125"/>
      <c r="F19" s="124"/>
      <c r="G19" s="123"/>
      <c r="H19" s="126"/>
      <c r="I19" s="1" t="s">
        <v>72</v>
      </c>
      <c r="J19" s="123"/>
      <c r="K19" s="123"/>
      <c r="L19" s="123"/>
      <c r="M19" s="123"/>
      <c r="N19" s="123"/>
      <c r="O19" s="123"/>
      <c r="P19" s="123"/>
      <c r="Q19" s="123"/>
      <c r="R19" s="123"/>
      <c r="S19" s="107">
        <f>SUM(I19:R19)</f>
        <v>0</v>
      </c>
      <c r="T19" s="57"/>
    </row>
    <row r="20" spans="1:20" ht="14.5" x14ac:dyDescent="0.35">
      <c r="A20" s="89" t="s">
        <v>18</v>
      </c>
      <c r="B20" s="127"/>
      <c r="C20" s="1" t="s">
        <v>60</v>
      </c>
      <c r="D20" s="128"/>
      <c r="E20" s="129"/>
      <c r="F20" s="128"/>
      <c r="G20" s="128"/>
      <c r="H20" s="130"/>
      <c r="I20" s="127"/>
      <c r="J20" s="131"/>
      <c r="K20" s="131"/>
      <c r="L20" s="131"/>
      <c r="M20" s="131"/>
      <c r="N20" s="131"/>
      <c r="O20" s="131"/>
      <c r="P20" s="131"/>
      <c r="Q20" s="131"/>
      <c r="R20" s="131"/>
      <c r="S20" s="108"/>
      <c r="T20" s="58"/>
    </row>
    <row r="21" spans="1:20" ht="14.5" x14ac:dyDescent="0.35">
      <c r="A21" s="98" t="s">
        <v>23</v>
      </c>
      <c r="B21" s="133"/>
      <c r="C21" s="1" t="s">
        <v>61</v>
      </c>
      <c r="D21" s="135"/>
      <c r="E21" s="136"/>
      <c r="F21" s="132"/>
      <c r="G21" s="132"/>
      <c r="H21" s="137"/>
      <c r="I21" s="135"/>
      <c r="J21" s="132"/>
      <c r="K21" s="134"/>
      <c r="L21" s="132"/>
      <c r="M21" s="134"/>
      <c r="N21" s="132"/>
      <c r="O21" s="134"/>
      <c r="P21" s="132"/>
      <c r="Q21" s="134"/>
      <c r="R21" s="132"/>
      <c r="S21" s="109"/>
      <c r="T21" s="59"/>
    </row>
    <row r="22" spans="1:20" ht="14.5" x14ac:dyDescent="0.35">
      <c r="A22" s="102" t="s">
        <v>20</v>
      </c>
      <c r="B22" s="139"/>
      <c r="C22" s="140"/>
      <c r="D22" s="141"/>
      <c r="E22" s="138"/>
      <c r="F22" s="138"/>
      <c r="G22" s="138"/>
      <c r="H22" s="138"/>
      <c r="I22" s="141"/>
      <c r="J22" s="1" t="s">
        <v>74</v>
      </c>
      <c r="K22" s="140"/>
      <c r="L22" s="138"/>
      <c r="M22" s="140"/>
      <c r="N22" s="138"/>
      <c r="O22" s="140"/>
      <c r="P22" s="138"/>
      <c r="Q22" s="140"/>
      <c r="R22" s="138"/>
      <c r="S22" s="100"/>
      <c r="T22" s="41"/>
    </row>
    <row r="23" spans="1:20" ht="14.5" x14ac:dyDescent="0.35">
      <c r="A23" s="150"/>
      <c r="B23" s="132"/>
      <c r="C23" s="132"/>
      <c r="D23" s="1" t="s">
        <v>62</v>
      </c>
      <c r="E23" s="142"/>
      <c r="F23" s="132"/>
      <c r="G23" s="132"/>
      <c r="H23" s="143"/>
      <c r="I23" s="132"/>
      <c r="J23" s="132"/>
      <c r="K23" s="132"/>
      <c r="L23" s="135"/>
      <c r="M23" s="132"/>
      <c r="N23" s="101"/>
      <c r="O23" s="42"/>
      <c r="S23" s="101"/>
      <c r="T23" s="42"/>
    </row>
    <row r="24" spans="1:20" ht="14.5" x14ac:dyDescent="0.35">
      <c r="A24" s="150"/>
      <c r="B24" s="132"/>
      <c r="C24" s="132"/>
      <c r="D24" s="1" t="s">
        <v>63</v>
      </c>
      <c r="E24" s="132"/>
      <c r="F24" s="132"/>
      <c r="G24" s="144"/>
      <c r="H24" s="132"/>
      <c r="I24" s="132"/>
      <c r="J24" s="132"/>
      <c r="K24" s="132"/>
      <c r="L24" s="135"/>
      <c r="M24" s="132"/>
      <c r="N24" s="99"/>
      <c r="O24" s="40"/>
      <c r="S24" s="99"/>
      <c r="T24" s="40"/>
    </row>
    <row r="25" spans="1:20" x14ac:dyDescent="0.3">
      <c r="B25" s="90"/>
      <c r="C25" s="90"/>
      <c r="D25" s="91"/>
      <c r="E25" s="90"/>
      <c r="F25" s="90"/>
      <c r="G25" s="90"/>
      <c r="H25" s="90"/>
      <c r="I25" s="92"/>
      <c r="J25" s="92"/>
      <c r="K25" s="92"/>
      <c r="L25" s="93"/>
      <c r="M25" s="90"/>
      <c r="N25" s="94"/>
      <c r="O25" s="44"/>
      <c r="S25" s="94"/>
      <c r="T25" s="44"/>
    </row>
    <row r="26" spans="1:20" ht="14.5" x14ac:dyDescent="0.35">
      <c r="B26" s="95"/>
      <c r="C26" s="90"/>
      <c r="D26" s="90"/>
      <c r="E26" s="90"/>
      <c r="F26" s="1" t="s">
        <v>64</v>
      </c>
      <c r="G26" s="90"/>
      <c r="H26" s="90"/>
      <c r="I26" s="91"/>
      <c r="J26" s="92"/>
      <c r="K26" s="96"/>
      <c r="L26" s="97"/>
      <c r="M26" s="90"/>
      <c r="N26" s="94"/>
      <c r="O26" s="44"/>
      <c r="S26" s="94"/>
      <c r="T26" s="44"/>
    </row>
    <row r="27" spans="1:20" ht="14.5" x14ac:dyDescent="0.35">
      <c r="F27" s="1" t="s">
        <v>65</v>
      </c>
      <c r="L27" s="88"/>
    </row>
    <row r="28" spans="1:20" x14ac:dyDescent="0.3">
      <c r="C28" s="65"/>
      <c r="D28" s="65"/>
      <c r="E28" s="65"/>
      <c r="F28" s="65"/>
      <c r="G28" s="65"/>
      <c r="H28" s="65"/>
      <c r="I28" s="65"/>
      <c r="J28" s="65"/>
      <c r="K28" s="65"/>
      <c r="L28" s="88"/>
    </row>
    <row r="29" spans="1:20" ht="14.5" x14ac:dyDescent="0.35">
      <c r="C29" s="65"/>
      <c r="D29" s="65"/>
      <c r="E29" s="65"/>
      <c r="F29" s="65"/>
      <c r="G29" s="1" t="s">
        <v>66</v>
      </c>
      <c r="H29" s="65"/>
      <c r="I29" s="65"/>
      <c r="J29" s="65"/>
      <c r="K29" s="65"/>
      <c r="L29" s="88"/>
    </row>
    <row r="30" spans="1:20" ht="14.5" x14ac:dyDescent="0.35">
      <c r="C30" s="65"/>
      <c r="D30" s="65"/>
      <c r="E30" s="65"/>
      <c r="F30" s="65"/>
      <c r="G30" s="1" t="s">
        <v>67</v>
      </c>
      <c r="H30" s="65"/>
      <c r="I30" s="65"/>
      <c r="J30" s="65"/>
      <c r="K30" s="65"/>
    </row>
    <row r="31" spans="1:20" x14ac:dyDescent="0.3">
      <c r="C31" s="65"/>
      <c r="D31" s="65"/>
      <c r="E31" s="65"/>
      <c r="F31" s="65"/>
      <c r="G31" s="65"/>
      <c r="H31" s="65"/>
      <c r="I31" s="65"/>
      <c r="J31" s="65"/>
      <c r="K31" s="65"/>
    </row>
    <row r="32" spans="1:20" ht="14.5" x14ac:dyDescent="0.35">
      <c r="C32" s="64"/>
      <c r="D32" s="64"/>
      <c r="E32" s="64"/>
      <c r="F32" s="64"/>
      <c r="G32" s="64"/>
      <c r="H32" s="1" t="s">
        <v>68</v>
      </c>
      <c r="I32" s="64"/>
      <c r="J32" s="64"/>
      <c r="K32" s="64"/>
    </row>
    <row r="33" spans="1:11" ht="14.5" x14ac:dyDescent="0.35">
      <c r="C33" s="66"/>
      <c r="D33" s="66"/>
      <c r="E33" s="66"/>
      <c r="F33" s="66"/>
      <c r="G33" s="66"/>
      <c r="H33" s="1" t="s">
        <v>70</v>
      </c>
      <c r="I33" s="66"/>
      <c r="J33" s="66"/>
      <c r="K33" s="66"/>
    </row>
    <row r="34" spans="1:11" x14ac:dyDescent="0.3">
      <c r="A34" s="161"/>
      <c r="B34" s="105"/>
      <c r="C34" s="184"/>
      <c r="D34" s="184"/>
      <c r="E34" s="184"/>
      <c r="F34" s="184"/>
      <c r="G34" s="65"/>
      <c r="H34" s="65"/>
      <c r="I34" s="65"/>
      <c r="J34" s="65"/>
      <c r="K34" s="65"/>
    </row>
    <row r="35" spans="1:11" x14ac:dyDescent="0.3">
      <c r="A35" s="163" t="s">
        <v>84</v>
      </c>
      <c r="B35" s="164" t="s">
        <v>90</v>
      </c>
      <c r="C35" s="164" t="s">
        <v>83</v>
      </c>
      <c r="D35" s="165" t="s">
        <v>86</v>
      </c>
      <c r="E35" s="164"/>
      <c r="F35" s="165" t="s">
        <v>97</v>
      </c>
      <c r="G35" s="181"/>
      <c r="H35" s="67"/>
      <c r="I35" s="67"/>
      <c r="J35" s="67"/>
      <c r="K35" s="67"/>
    </row>
    <row r="36" spans="1:11" x14ac:dyDescent="0.3">
      <c r="A36" s="161" t="s">
        <v>78</v>
      </c>
      <c r="B36" s="167" t="s">
        <v>82</v>
      </c>
      <c r="C36" s="167"/>
      <c r="D36" s="168" t="s">
        <v>85</v>
      </c>
      <c r="E36" s="167"/>
      <c r="F36" s="179" t="s">
        <v>98</v>
      </c>
      <c r="G36" s="65"/>
      <c r="H36" s="174"/>
      <c r="I36" s="174"/>
      <c r="J36" s="174"/>
      <c r="K36" s="65"/>
    </row>
    <row r="37" spans="1:11" ht="16" x14ac:dyDescent="0.3">
      <c r="A37" s="161" t="s">
        <v>79</v>
      </c>
      <c r="B37" s="166" t="s">
        <v>89</v>
      </c>
      <c r="C37" s="182" t="s">
        <v>95</v>
      </c>
      <c r="D37" s="168" t="s">
        <v>87</v>
      </c>
      <c r="E37" s="167"/>
      <c r="F37" s="180" t="s">
        <v>96</v>
      </c>
      <c r="G37" s="65"/>
      <c r="H37" s="174"/>
      <c r="I37" s="175"/>
      <c r="J37" s="176"/>
      <c r="K37" s="67"/>
    </row>
    <row r="38" spans="1:11" ht="16" x14ac:dyDescent="0.3">
      <c r="A38" s="161" t="s">
        <v>80</v>
      </c>
      <c r="B38" s="162" t="s">
        <v>89</v>
      </c>
      <c r="C38" s="182" t="s">
        <v>93</v>
      </c>
      <c r="D38" s="161" t="s">
        <v>88</v>
      </c>
      <c r="E38" s="162"/>
      <c r="F38" s="180" t="s">
        <v>92</v>
      </c>
      <c r="H38" s="177"/>
      <c r="I38" s="175"/>
      <c r="J38" s="176"/>
    </row>
    <row r="39" spans="1:11" ht="16" x14ac:dyDescent="0.3">
      <c r="A39" s="161" t="s">
        <v>81</v>
      </c>
      <c r="B39" s="162" t="s">
        <v>89</v>
      </c>
      <c r="C39" s="183" t="s">
        <v>94</v>
      </c>
      <c r="D39" s="161" t="s">
        <v>99</v>
      </c>
      <c r="E39" s="162"/>
      <c r="F39" s="180" t="s">
        <v>91</v>
      </c>
      <c r="H39" s="177"/>
      <c r="I39" s="178"/>
      <c r="J39" s="176"/>
    </row>
    <row r="40" spans="1:11" ht="16" x14ac:dyDescent="0.3">
      <c r="A40" s="161"/>
      <c r="B40" s="105"/>
      <c r="C40" s="185"/>
      <c r="D40" s="105"/>
      <c r="E40" s="162"/>
      <c r="F40" s="161"/>
      <c r="H40" s="177"/>
      <c r="I40" s="178"/>
      <c r="J40" s="176"/>
    </row>
    <row r="41" spans="1:11" x14ac:dyDescent="0.3">
      <c r="A41" s="161"/>
      <c r="B41" s="105"/>
      <c r="C41" s="105"/>
      <c r="D41" s="105"/>
      <c r="E41" s="162"/>
      <c r="F41" s="161"/>
      <c r="H41" s="177"/>
      <c r="I41" s="177"/>
      <c r="J41" s="177"/>
    </row>
    <row r="42" spans="1:11" x14ac:dyDescent="0.3">
      <c r="A42" s="161"/>
      <c r="B42" s="105"/>
      <c r="C42" s="105"/>
      <c r="D42" s="105"/>
      <c r="E42" s="162"/>
      <c r="F42" s="105"/>
      <c r="H42" s="177"/>
      <c r="I42" s="177"/>
      <c r="J42" s="177"/>
    </row>
  </sheetData>
  <mergeCells count="3">
    <mergeCell ref="A2:N2"/>
    <mergeCell ref="S17:S18"/>
    <mergeCell ref="T17:T18"/>
  </mergeCells>
  <phoneticPr fontId="2" type="noConversion"/>
  <hyperlinks>
    <hyperlink ref="B19" r:id="rId1" display="https://www.booking.com/hotel/it/maison-cesare.de.html?aid=304142&amp;label=gen173nr-10CAEoggI46AdIM1gEaA6IAQGYATO4ARfIAQzYAQPoAQH4AQGIAgGoAgG4AsmfqsoGwAIB0gIkMDJmODliZjgtNjY2YS00NzMyLWFhYTYtNjZmN2MxMTRkNmRl2AIB4AIB&amp;sid=0de2b57c77b204a0dad5264b0533003c&amp;all_sr_blocks=1528492401_424415822_4_0_0&amp;checkin=2026-07-10&amp;checkout=2026-07-11&amp;dest_id=-126146&amp;dest_type=city&amp;dist=0&amp;group_adults=4&amp;group_children=0&amp;hapos=8&amp;highlighted_blocks=1528492401_424415822_4_0_0&amp;hpos=8&amp;matching_block_id=1528492401_424415822_4_0_0&amp;nflt=price%3DEUR-min-290-1&amp;no_rooms=4&amp;req_adults=4&amp;req_children=0&amp;room1=A&amp;room2=A&amp;room3=A&amp;room4=A&amp;sb_price_type=total&amp;sr_order=popularity&amp;sr_pri_blocks=1528492401_424415822_4_0_0__23750&amp;srepoch=1767372266&amp;srpvid=17e27375c3a6153a&amp;type=total&amp;ucfs=1&amp;" xr:uid="{136BC4B0-FDCB-469C-99E9-7240651457E1}"/>
    <hyperlink ref="C20" r:id="rId2" location="map_closed" display="https://www.booking.com/hotel/it/mery-b-amp-b.de.html?aid=304142&amp;label=gen173nr-10CAEoggI46AdIM1gEaA6IAQGYATO4ARfIAQzYAQPoAQH4AQGIAgGoAgG4AsmfqsoGwAIB0gIkMDJmODliZjgtNjY2YS00NzMyLWFhYTYtNjZmN2MxMTRkNmRl2AIB4AIB&amp;sid=0de2b57c77b204a0dad5264b0533003c&amp;all_sr_blocks=63635105_191457429_3_1_0%2C63635105_191457429_1_1_0&amp;checkin=2026-07-11&amp;checkout=2026-07-12&amp;dest_id=-110352&amp;dest_type=city&amp;dist=0&amp;group_adults=4&amp;group_children=0&amp;hapos=3&amp;highlighted_blocks=63635105_191457429_3_1_0%2C63635105_191457429_1_1_0&amp;hpos=3&amp;matching_block_id=63635105_191457429_3_1_0&amp;no_rooms=4&amp;req_adults=4&amp;req_children=0&amp;room1=A&amp;room2=A&amp;room3=A&amp;room4=A&amp;sb_price_type=total&amp;sr_order=popularity&amp;sr_pri_blocks=63635105_191457429_3_1_0__9000%2C63635105_191457429_1_1_0__8000&amp;srepoch=1767372461&amp;srpvid=e19b75f349b118cd&amp;type=total&amp;ucfs=1&amp; - map_closed" xr:uid="{502CF61D-F702-4F85-B5FE-E397495C85C6}"/>
    <hyperlink ref="C21" r:id="rId3" location="map_closed" display="https://www.booking.com/hotel/it/casa-perlambra.de.html?aid=304142&amp;label=gen173nr-10CAEoggI46AdIM1gEaA6IAQGYATO4ARfIAQzYAQPoAQH4AQGIAgGoAgG4AsmfqsoGwAIB0gIkMDJmODliZjgtNjY2YS00NzMyLWFhYTYtNjZmN2MxMTRkNmRl2AIB4AIB&amp;sid=0de2b57c77b204a0dad5264b0533003c&amp;all_sr_blocks=1501607001_421838655_4_1_0&amp;checkin=2026-07-11&amp;checkout=2026-07-12&amp;dest_id=-110352&amp;dest_type=city&amp;dist=0&amp;group_adults=4&amp;group_children=0&amp;hapos=10&amp;highlighted_blocks=1501607001_421838655_4_1_0&amp;hpos=10&amp;matching_block_id=1501607001_421838655_4_1_0&amp;no_rooms=4&amp;req_adults=4&amp;req_children=0&amp;room1=A&amp;room2=A&amp;room3=A&amp;room4=A&amp;sb_price_type=total&amp;sr_order=popularity&amp;sr_pri_blocks=1501607001_421838655_4_1_0__15300&amp;srepoch=1767372677&amp;srpvid=e19b75f349b118cd&amp;type=total&amp;ucfs=1&amp; - map_closed" xr:uid="{D0C3FFC9-E85B-423A-8A7A-55A66744F8DC}"/>
    <hyperlink ref="D23" r:id="rId4" location="map_closed" display="https://www.booking.com/hotel/it/casa-nynfa.de.html?aid=304142&amp;label=gen173nr-10CAEoggI46AdIM1gEaA6IAQGYATO4ARfIAQzYAQPoAQH4AQGIAgGoAgG4AsmfqsoGwAIB0gIkMDJmODliZjgtNjY2YS00NzMyLWFhYTYtNjZmN2MxMTRkNmRl2AIB4AIB&amp;sid=0de2b57c77b204a0dad5264b0533003c&amp;all_sr_blocks=1411819101_412923795_4_0_0&amp;checkin=2026-07-12&amp;checkout=2026-07-13&amp;dest_id=-129195&amp;dest_type=city&amp;dist=0&amp;group_adults=4&amp;group_children=0&amp;hapos=3&amp;highlighted_blocks=1411819101_412923795_4_0_0&amp;hpos=3&amp;matching_block_id=1411819101_412923795_4_0_0&amp;nflt=price%3DEUR-min-190-1&amp;no_rooms=4&amp;req_adults=4&amp;req_children=0&amp;room1=A&amp;room2=A&amp;room3=A&amp;room4=A&amp;sb_price_type=total&amp;sr_order=popularity&amp;sr_pri_blocks=1411819101_412923795_4_0_0__11267&amp;srepoch=1767372970&amp;srpvid=2c4577047e0d13ee&amp;type=total&amp;ucfs=1&amp; - map_closed" xr:uid="{5B8DC43D-9C71-4EE0-99B9-D89FE4490D1F}"/>
    <hyperlink ref="D24" r:id="rId5" location="map_opened-hotel_sidebar_static_map_capla" display="https://www.booking.com/hotel/it/casa-cecilia-santa-maria-oliveto-pozzilli.de.html?aid=304142&amp;label=gen173nr-10CAEoggI46AdIM1gEaA6IAQGYATO4ARfIAQzYAQPoAQH4AQGIAgGoAgG4AsmfqsoGwAIB0gIkMDJmODliZjgtNjY2YS00NzMyLWFhYTYtNjZmN2MxMTRkNmRl2AIB4AIB&amp;sid=0de2b57c77b204a0dad5264b0533003c&amp;all_sr_blocks=1060692901_378949628_4_0_0&amp;checkin=2026-07-12&amp;checkout=2026-07-13&amp;dest_id=-129195&amp;dest_type=city&amp;dist=0&amp;group_adults=4&amp;group_children=0&amp;hapos=13&amp;highlighted_blocks=1060692901_378949628_4_0_0&amp;hpos=13&amp;matching_block_id=1060692901_378949628_4_0_0&amp;nflt=price%3DEUR-min-190-1&amp;no_rooms=4&amp;req_adults=4&amp;req_children=0&amp;room1=A&amp;room2=A&amp;room3=A&amp;room4=A&amp;sb_price_type=total&amp;sr_order=popularity&amp;sr_pri_blocks=1060692901_378949628_4_0_0__7891&amp;srepoch=1767373212&amp;srpvid=2c4577047e0d13ee&amp;type=total&amp;ucfs=1&amp; - map_opened-hotel_sidebar_static_map_capla" xr:uid="{C9C35DFE-8804-4F07-A089-BCEE187C8D3B}"/>
    <hyperlink ref="F26" r:id="rId6" display="https://www.booking.com/hotel/it/cortili-himeresi.de.html?aid=304142&amp;label=gen173nr-10CAEoggI46AdIM1gEaA6IAQGYATO4ARfIAQzYAQPoAQH4AQGIAgGoAgG4AsmfqsoGwAIB0gIkMDJmODliZjgtNjY2YS00NzMyLWFhYTYtNjZmN2MxMTRkNmRl2AIB4AIB&amp;sid=0de2b57c77b204a0dad5264b0533003c&amp;all_sr_blocks=1465546803_418548403_2_0_0%2C1465546802_418548403_1_0_0%2C1465546801_418548403_1_0_0&amp;checkin=2026-07-14&amp;checkout=2026-07-15&amp;dest_id=-130639&amp;dest_type=city&amp;dist=0&amp;group_adults=4&amp;group_children=0&amp;hapos=9&amp;highlighted_blocks=1465546803_418548403_2_0_0%2C1465546802_418548403_1_0_0%2C1465546801_418548403_1_0_0&amp;hpos=9&amp;matching_block_id=1465546803_418548403_2_0_0&amp;nflt=price%3DEUR-min-250-1&amp;no_rooms=4&amp;req_adults=4&amp;req_children=0&amp;room1=A&amp;room2=A&amp;room3=A&amp;room4=A&amp;sb_price_type=total&amp;sr_order=popularity&amp;sr_pri_blocks=1465546803_418548403_2_0_0__8400%2C1465546802_418548403_1_0_0__4550%2C1465546801_418548403_1_0_0__5200&amp;srepoch=1767373472&amp;srpvid=b3c977db43b303e2&amp;type=total&amp;ucfs=1&amp;" xr:uid="{5028366E-0B42-48D2-9D32-2323C36D1F6D}"/>
    <hyperlink ref="F27" r:id="rId7" location="map_closed" display="https://www.booking.com/hotel/it/casa-siciliana-altarbiah.de.html?aid=304142&amp;label=gen173nr-10CAEoggI46AdIM1gEaA6IAQGYATO4ARfIAQzYAQPoAQH4AQGIAgGoAgG4AsmfqsoGwAIB0gIkMDJmODliZjgtNjY2YS00NzMyLWFhYTYtNjZmN2MxMTRkNmRl2AIB4AIB&amp;sid=0de2b57c77b204a0dad5264b0533003c&amp;all_sr_blocks=152642001_88008157_0_41_0%2C152642001_200487690_1_41_0%2C152642001_200487690_1_41_0%2C152642001_200487690_1_41_0&amp;checkin=2026-07-14&amp;checkout=2026-07-15&amp;dest_id=-130639&amp;dest_type=city&amp;dist=0&amp;group_adults=4&amp;group_children=0&amp;hapos=30&amp;highlighted_blocks=152642001_88008157_0_41_0%2C152642001_200487690_1_41_0%2C152642001_200487690_1_41_0%2C152642001_200487690_1_41_0&amp;hpos=5&amp;matching_block_id=152642001_88008157_0_41_0&amp;nflt=price%3DEUR-min-250-1&amp;no_rooms=4&amp;req_adults=4&amp;req_children=0&amp;room1=A&amp;room2=A&amp;room3=A&amp;room4=A&amp;sb_price_type=total&amp;sr_order=popularity&amp;sr_pri_blocks=152642001_88008157_0_41_0__5237%2C152642001_200487690_1_41_0__4441%2C152642001_200487690_1_41_0__4441%2C152642001_200487690_1_41_0__4441&amp;srepoch=1767373590&amp;srpvid=b3c977db43b303e2&amp;type=total&amp;ucfs=1&amp; - map_closed" xr:uid="{A7C7E729-5E4E-4A08-BAF5-B2032869CCDB}"/>
    <hyperlink ref="G29" r:id="rId8" display="https://www.booking.com/hotel/it/trald-prestige-apartments.de.html?aid=304142&amp;label=gen173nr-10CAEoggI46AdIM1gEaA6IAQGYATO4ARfIAQzYAQPoAQH4AQGIAgGoAgG4AsmfqsoGwAIB0gIkMDJmODliZjgtNjY2YS00NzMyLWFhYTYtNjZmN2MxMTRkNmRl2AIB4AIB&amp;sid=0de2b57c77b204a0dad5264b0533003c&amp;all_sr_blocks=877468201_356735278_2_0_0%2C877468202_356735278_2_0_0&amp;checkin=2026-07-15&amp;checkout=2026-07-16&amp;dest_id=-113407&amp;dest_type=city&amp;dist=0&amp;group_adults=4&amp;group_children=0&amp;hapos=12&amp;highlighted_blocks=877468201_356735278_2_0_0%2C877468202_356735278_2_0_0&amp;hpos=12&amp;matching_block_id=877468201_356735278_2_0_0&amp;nflt=price%3DEUR-min-220-1&amp;no_rooms=4&amp;req_adults=4&amp;req_children=0&amp;room1=A&amp;room2=A&amp;room3=A&amp;room4=A&amp;sb_price_type=total&amp;sr_order=popularity&amp;sr_pri_blocks=877468201_356735278_2_0_0__6680%2C877468202_356735278_2_0_0__6680&amp;srepoch=1767373959&amp;srpvid=2bf178cdcebc136b&amp;type=total&amp;ucfs=1&amp;" xr:uid="{776A4234-6F5B-4942-8E38-D0E0F3BDD3E5}"/>
    <hyperlink ref="G30" r:id="rId9" display="https://www.booking.com/hotel/it/casetta-a-cavarretta.de.html?aid=304142&amp;label=gen173nr-10CAEoggI46AdIM1gEaA6IAQGYATO4ARfIAQzYAQPoAQH4AQGIAgGoAgG4AsmfqsoGwAIB0gIkMDJmODliZjgtNjY2YS00NzMyLWFhYTYtNjZmN2MxMTRkNmRl2AIB4AIB&amp;sid=0de2b57c77b204a0dad5264b0533003c&amp;all_sr_blocks=1284971501_412673602_4_1_0&amp;checkin=2026-07-15&amp;checkout=2026-07-16&amp;dest_id=-113407&amp;dest_type=city&amp;dist=0&amp;group_adults=4&amp;group_children=0&amp;hapos=22&amp;highlighted_blocks=1284971501_412673602_4_1_0&amp;hpos=22&amp;matching_block_id=1284971501_412673602_4_1_0&amp;nflt=price%3DEUR-min-220-1&amp;no_rooms=4&amp;req_adults=4&amp;req_children=0&amp;room1=A&amp;room2=A&amp;room3=A&amp;room4=A&amp;sb_price_type=total&amp;sr_order=popularity&amp;sr_pri_blocks=1284971501_412673602_4_1_0__18720&amp;srepoch=1767374020&amp;srpvid=2bf178cdcebc136b&amp;type=total&amp;ucfs=1&amp;" xr:uid="{E24F3EFB-C815-4EDD-9C29-14C2355BA009}"/>
    <hyperlink ref="H32" r:id="rId10" display="https://www.booking.com/hotel/it/felice-vita-melia-di-scilla.de.html?aid=304142&amp;label=gen173nr-10CAEoggI46AdIM1gEaA6IAQGYATO4ARfIAQzYAQPoAQH4AQGIAgGoAgG4AsmfqsoGwAIB0gIkMDJmODliZjgtNjY2YS00NzMyLWFhYTYtNjZmN2MxMTRkNmRl2AIB4AIB&amp;sid=0de2b57c77b204a0dad5264b0533003c&amp;all_sr_blocks=865997701_390721525_1_0_0%2C865997701_390721525_1_0_0%2C865997701_390721525_1_0_0%2C865997701_390721525_1_0_0&amp;checkin=2026-07-16&amp;checkout=2026-07-17&amp;dest_id=-129274&amp;dest_type=city&amp;dist=0&amp;group_adults=4&amp;group_children=0&amp;hapos=15&amp;highlighted_blocks=865997701_390721525_1_0_0%2C865997701_390721525_1_0_0%2C865997701_390721525_1_0_0%2C865997701_390721525_1_0_0&amp;hpos=15&amp;matching_block_id=865997701_390721525_1_0_0&amp;nflt=price%3DEUR-min-220-1&amp;no_rooms=4&amp;req_adults=4&amp;req_children=0&amp;room1=A&amp;room2=A&amp;room3=A&amp;room4=A&amp;sb_price_type=total&amp;sr_order=popularity&amp;sr_pri_blocks=865997701_390721525_1_0_0__4364%2C865997701_390721525_1_0_0__4364%2C865997701_390721525_1_0_0__4364%2C865997701_390721525_1_0_0__4364&amp;srepoch=1767462325&amp;srpvid=2b227c72aa6c033f&amp;type=total&amp;ucfs=1&amp;" xr:uid="{63DA1ABA-079C-40EE-B9A5-7860CA9BA65B}"/>
    <hyperlink ref="H33" r:id="rId11" location="map_closed" display="https://www.booking.com/hotel/it/aluara.de.html?aid=304142&amp;label=gen173nr-10CAEoggI46AdIM1gEaA6IAQGYATO4ARfIAQzYAQPoAQH4AQGIAgGoAgG4AsmfqsoGwAIB0gIkMDJmODliZjgtNjY2YS00NzMyLWFhYTYtNjZmN2MxMTRkNmRl2AIB4AIB&amp;sid=0de2b57c77b204a0dad5264b0533003c&amp;all_sr_blocks=214555701_206320481_1_1_0%2C214555702_206320481_1_1_0%2C214555703_206320481_2_1_0&amp;checkin=2026-07-16&amp;checkout=2026-07-17&amp;dest_id=-129274&amp;dest_type=city&amp;dist=0&amp;group_adults=4&amp;group_children=0&amp;hapos=19&amp;highlighted_blocks=214555701_206320481_1_1_0%2C214555702_206320481_1_1_0%2C214555703_206320481_2_1_0&amp;hpos=19&amp;map=1&amp;matching_block_id=214555701_206320481_1_1_0&amp;nflt=price%3DEUR-min-220-1&amp;no_rooms=4&amp;req_adults=4&amp;req_children=0&amp;room1=A&amp;room2=A&amp;room3=A&amp;room4=A&amp;sb_price_type=total&amp;sr_order=popularity&amp;sr_pri_blocks=214555701_206320481_1_1_0__3600%2C214555702_206320481_1_1_0__3600%2C214555703_206320481_2_1_0__7200&amp;srepoch=1767462486&amp;srpvid=2b227c72aa6c033f&amp;type=total&amp;ucfs=1&amp; - map_closed" xr:uid="{D2BDCE9A-BBBF-4E2B-8064-5174BD7BC2F6}"/>
    <hyperlink ref="I19" r:id="rId12" display="https://www.booking.com/hotel/it/b-amp-b-la-colonna-soveria-mannelli.de.html?label=gen173nr-10CAEoggI46AdIM1gEaA6IAQGYATO4ARfIAQzYAQPoAQH4AQGIAgGoAgG4AsmfqsoGwAIB0gIkMDJmODliZjgtNjY2YS00NzMyLWFhYTYtNjZmN2MxMTRkNmRl2AIB4AIB&amp;aid=304142&amp;ucfs=1&amp;checkin=2026-07-17&amp;checkout=2026-07-18&amp;dest_id=-130518&amp;dest_type=city&amp;group_adults=4&amp;no_rooms=4&amp;group_children=0&amp;srpvid=7f188143d8500229&amp;srepoch=1767551216&amp;matching_block_id=1503966201_422121032_2_1_0&amp;atlas_src=sr_iw_title" xr:uid="{27FDB8F0-CF0A-4DCB-9AE1-7B25C1FAC197}"/>
    <hyperlink ref="J22" r:id="rId13" display="https://www.booking.com/hotel/it/agrifoglio-francavilla-in-sinni1.de.html?label=gen173nr-10CAEoggI46AdIM1gEaA6IAQGYATO4ARfIAQzYAQPoAQH4AQGIAgGoAgG4AsmfqsoGwAIB0gIkMDJmODliZjgtNjY2YS00NzMyLWFhYTYtNjZmN2MxMTRkNmRl2AIB4AIB&amp;aid=304142&amp;ucfs=1&amp;checkin=2026-07-18&amp;checkout=2026-07-19&amp;dest_id=-114566&amp;dest_type=city&amp;group_adults=4&amp;no_rooms=4&amp;group_children=0&amp;srpvid=52405c1326311649&amp;srepoch=1767619754&amp;matching_block_id=1027065201_375463013_1_41_0&amp;atlas_src=sr_iw_title" xr:uid="{0FC1CCF6-0284-49C2-B37C-9277CE40ED92}"/>
    <hyperlink ref="F37" r:id="rId14" xr:uid="{FEFEF6AE-D675-4020-94C9-1A8D63013FA6}"/>
    <hyperlink ref="F38" r:id="rId15" xr:uid="{20CC0C4D-5BC3-49FA-A24C-4C720D064BD8}"/>
    <hyperlink ref="F39" r:id="rId16" xr:uid="{B5A99B29-FF6D-46FB-8072-BFDC23CF4606}"/>
    <hyperlink ref="F36" r:id="rId17" xr:uid="{9677C65F-2B12-4867-BC38-3A5B51C1E166}"/>
  </hyperlinks>
  <pageMargins left="0.7" right="0.7" top="0.78740157499999996" bottom="0.78740157499999996" header="0.3" footer="0.3"/>
  <pageSetup paperSize="9" orientation="portrait" horizontalDpi="4294967293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E5552-B5C5-40CC-BDA2-A9632D4A478E}">
  <dimension ref="A1:J45"/>
  <sheetViews>
    <sheetView workbookViewId="0">
      <selection activeCell="E4" sqref="E4"/>
    </sheetView>
  </sheetViews>
  <sheetFormatPr baseColWidth="10" defaultRowHeight="14.5" x14ac:dyDescent="0.35"/>
  <cols>
    <col min="2" max="2" width="6" bestFit="1" customWidth="1"/>
    <col min="3" max="3" width="11.1796875" bestFit="1" customWidth="1"/>
    <col min="4" max="4" width="11.7265625" bestFit="1" customWidth="1"/>
    <col min="5" max="5" width="40" bestFit="1" customWidth="1"/>
    <col min="6" max="6" width="8.26953125" style="2" customWidth="1"/>
    <col min="7" max="7" width="31.7265625" bestFit="1" customWidth="1"/>
    <col min="8" max="10" width="11.54296875" style="7"/>
  </cols>
  <sheetData>
    <row r="1" spans="1:10" s="79" customFormat="1" ht="34.75" customHeight="1" x14ac:dyDescent="0.35">
      <c r="C1" s="80"/>
      <c r="D1" s="81"/>
      <c r="E1" s="82"/>
      <c r="F1" s="83"/>
      <c r="H1" s="84" t="s">
        <v>1</v>
      </c>
      <c r="I1" s="84"/>
      <c r="J1" s="84" t="s">
        <v>2</v>
      </c>
    </row>
    <row r="2" spans="1:10" x14ac:dyDescent="0.35">
      <c r="A2" s="152">
        <v>45851</v>
      </c>
      <c r="B2" s="85" t="s">
        <v>0</v>
      </c>
      <c r="C2" t="s">
        <v>32</v>
      </c>
      <c r="D2" t="s">
        <v>33</v>
      </c>
      <c r="E2" s="1" t="s">
        <v>37</v>
      </c>
      <c r="F2" s="2">
        <v>180</v>
      </c>
      <c r="G2" t="s">
        <v>38</v>
      </c>
      <c r="H2" s="8">
        <v>0.45833333333333331</v>
      </c>
      <c r="I2" s="7" t="s">
        <v>39</v>
      </c>
      <c r="J2" s="8">
        <v>0.83333333333333337</v>
      </c>
    </row>
    <row r="3" spans="1:10" x14ac:dyDescent="0.35">
      <c r="A3" s="152">
        <v>45854</v>
      </c>
      <c r="B3" t="s">
        <v>0</v>
      </c>
      <c r="C3" t="s">
        <v>31</v>
      </c>
      <c r="D3" t="s">
        <v>52</v>
      </c>
      <c r="E3" s="1"/>
      <c r="F3" s="2">
        <v>20</v>
      </c>
      <c r="G3" t="s">
        <v>47</v>
      </c>
      <c r="H3" s="8">
        <v>1.3888888888888888E-2</v>
      </c>
      <c r="J3" s="7" t="s">
        <v>46</v>
      </c>
    </row>
    <row r="4" spans="1:10" x14ac:dyDescent="0.35">
      <c r="A4" s="152">
        <v>45857</v>
      </c>
      <c r="C4" t="s">
        <v>50</v>
      </c>
      <c r="D4" t="s">
        <v>51</v>
      </c>
      <c r="E4" s="1" t="s">
        <v>55</v>
      </c>
      <c r="F4" s="2">
        <v>110</v>
      </c>
      <c r="G4" t="s">
        <v>54</v>
      </c>
      <c r="H4" s="8">
        <v>0.3125</v>
      </c>
      <c r="I4" s="7" t="s">
        <v>53</v>
      </c>
      <c r="J4" s="8">
        <v>0.97916666666666663</v>
      </c>
    </row>
    <row r="5" spans="1:10" s="3" customFormat="1" x14ac:dyDescent="0.35">
      <c r="E5" s="110"/>
      <c r="F5" s="4"/>
      <c r="H5" s="9"/>
      <c r="I5" s="111"/>
      <c r="J5" s="10"/>
    </row>
    <row r="6" spans="1:10" x14ac:dyDescent="0.35">
      <c r="E6" s="1"/>
      <c r="H6" s="8"/>
    </row>
    <row r="7" spans="1:10" s="3" customFormat="1" ht="45.65" customHeight="1" x14ac:dyDescent="0.35">
      <c r="E7" s="5"/>
      <c r="F7" s="4"/>
      <c r="H7" s="9"/>
      <c r="I7" s="11"/>
      <c r="J7" s="10"/>
    </row>
    <row r="8" spans="1:10" x14ac:dyDescent="0.35">
      <c r="E8" s="1"/>
      <c r="H8" s="8"/>
      <c r="J8" s="8"/>
    </row>
    <row r="9" spans="1:10" x14ac:dyDescent="0.35">
      <c r="E9" s="1"/>
      <c r="H9" s="8"/>
      <c r="J9" s="8"/>
    </row>
    <row r="13" spans="1:10" x14ac:dyDescent="0.35">
      <c r="A13" s="1"/>
      <c r="I13" s="77"/>
      <c r="J13" s="77"/>
    </row>
    <row r="14" spans="1:10" x14ac:dyDescent="0.35">
      <c r="A14" s="1"/>
      <c r="I14" s="77"/>
      <c r="J14" s="78"/>
    </row>
    <row r="15" spans="1:10" x14ac:dyDescent="0.35">
      <c r="A15" s="60"/>
      <c r="I15" s="76"/>
      <c r="J15" s="75"/>
    </row>
    <row r="16" spans="1:10" x14ac:dyDescent="0.35">
      <c r="A16" s="1"/>
    </row>
    <row r="19" spans="1:10" x14ac:dyDescent="0.35">
      <c r="G19" s="6"/>
    </row>
    <row r="24" spans="1:10" x14ac:dyDescent="0.35">
      <c r="E24" s="1"/>
      <c r="H24" s="8"/>
      <c r="J24" s="8"/>
    </row>
    <row r="25" spans="1:10" x14ac:dyDescent="0.35">
      <c r="E25" s="1"/>
      <c r="H25" s="8"/>
    </row>
    <row r="26" spans="1:10" x14ac:dyDescent="0.35">
      <c r="E26" s="1"/>
      <c r="H26" s="8"/>
    </row>
    <row r="27" spans="1:10" x14ac:dyDescent="0.35">
      <c r="E27" s="1"/>
      <c r="H27" s="8"/>
      <c r="J27" s="8"/>
    </row>
    <row r="28" spans="1:10" x14ac:dyDescent="0.35">
      <c r="E28" s="1"/>
      <c r="H28" s="8"/>
    </row>
    <row r="29" spans="1:10" x14ac:dyDescent="0.35">
      <c r="E29" s="1"/>
      <c r="H29" s="8"/>
    </row>
    <row r="30" spans="1:10" x14ac:dyDescent="0.35">
      <c r="A30" s="3"/>
      <c r="B30" s="3"/>
      <c r="C30" s="3"/>
      <c r="D30" s="3"/>
      <c r="E30" s="5"/>
      <c r="F30" s="4"/>
      <c r="G30" s="3"/>
      <c r="H30" s="9"/>
      <c r="I30" s="11"/>
      <c r="J30" s="10"/>
    </row>
    <row r="31" spans="1:10" x14ac:dyDescent="0.35">
      <c r="E31" s="1"/>
      <c r="H31" s="8"/>
      <c r="J31" s="8"/>
    </row>
    <row r="32" spans="1:10" x14ac:dyDescent="0.35">
      <c r="E32" s="1"/>
      <c r="H32" s="8"/>
      <c r="J32" s="8"/>
    </row>
    <row r="36" spans="1:9" x14ac:dyDescent="0.35">
      <c r="A36" s="65"/>
      <c r="B36" s="65"/>
      <c r="C36" s="65"/>
      <c r="D36" s="65"/>
      <c r="E36" s="65"/>
      <c r="F36" s="65"/>
      <c r="G36" s="65"/>
      <c r="H36" s="65"/>
      <c r="I36" s="65"/>
    </row>
    <row r="37" spans="1:9" x14ac:dyDescent="0.35">
      <c r="A37" s="65"/>
      <c r="B37" s="65"/>
      <c r="C37" s="65"/>
      <c r="D37" s="65"/>
      <c r="E37" s="65"/>
      <c r="F37" s="65"/>
      <c r="G37" s="65"/>
      <c r="H37" s="65"/>
      <c r="I37" s="65"/>
    </row>
    <row r="38" spans="1:9" x14ac:dyDescent="0.35">
      <c r="A38" s="65"/>
      <c r="B38" s="65"/>
      <c r="C38" s="65"/>
      <c r="D38" s="65"/>
      <c r="E38" s="65"/>
      <c r="F38" s="65"/>
      <c r="G38" s="65"/>
      <c r="H38" s="65"/>
      <c r="I38" s="65"/>
    </row>
    <row r="39" spans="1:9" x14ac:dyDescent="0.35">
      <c r="A39" s="65"/>
      <c r="B39" s="65"/>
      <c r="C39" s="65"/>
      <c r="D39" s="65"/>
      <c r="E39" s="65"/>
      <c r="F39" s="65"/>
      <c r="G39" s="65"/>
      <c r="H39" s="65"/>
      <c r="I39" s="65"/>
    </row>
    <row r="40" spans="1:9" x14ac:dyDescent="0.35">
      <c r="A40" s="64"/>
      <c r="B40" s="64"/>
      <c r="C40" s="64"/>
      <c r="D40" s="64"/>
      <c r="E40" s="64"/>
      <c r="F40" s="64"/>
      <c r="G40" s="64"/>
      <c r="H40" s="64"/>
      <c r="I40" s="64"/>
    </row>
    <row r="41" spans="1:9" x14ac:dyDescent="0.35">
      <c r="A41" s="66"/>
      <c r="B41" s="66"/>
      <c r="C41" s="66"/>
      <c r="D41" s="66"/>
      <c r="E41" s="66"/>
      <c r="F41" s="66"/>
      <c r="G41" s="66"/>
      <c r="H41" s="66"/>
      <c r="I41" s="66"/>
    </row>
    <row r="42" spans="1:9" x14ac:dyDescent="0.35">
      <c r="A42" s="65"/>
      <c r="B42" s="65"/>
      <c r="C42" s="65"/>
      <c r="D42" s="65"/>
      <c r="E42" s="65"/>
      <c r="F42" s="65"/>
      <c r="G42" s="65"/>
      <c r="H42" s="65"/>
      <c r="I42" s="65"/>
    </row>
    <row r="43" spans="1:9" x14ac:dyDescent="0.35">
      <c r="A43" s="67"/>
      <c r="B43" s="67"/>
      <c r="C43" s="67"/>
      <c r="D43" s="67"/>
      <c r="E43" s="67"/>
      <c r="F43" s="67"/>
      <c r="G43" s="67"/>
      <c r="H43" s="67"/>
      <c r="I43" s="67"/>
    </row>
    <row r="44" spans="1:9" x14ac:dyDescent="0.35">
      <c r="A44" s="65"/>
      <c r="B44" s="65"/>
      <c r="C44" s="65"/>
      <c r="D44" s="65"/>
      <c r="E44" s="65"/>
      <c r="F44" s="65"/>
      <c r="G44" s="65"/>
      <c r="H44" s="65"/>
      <c r="I44" s="65"/>
    </row>
    <row r="45" spans="1:9" x14ac:dyDescent="0.35">
      <c r="A45" s="67"/>
      <c r="B45" s="65"/>
      <c r="C45" s="65"/>
      <c r="D45" s="67"/>
      <c r="E45" s="65"/>
      <c r="F45" s="65"/>
      <c r="G45" s="65"/>
      <c r="H45" s="67"/>
      <c r="I45" s="67"/>
    </row>
  </sheetData>
  <phoneticPr fontId="2" type="noConversion"/>
  <hyperlinks>
    <hyperlink ref="E2" r:id="rId1" xr:uid="{4C914F1B-922C-4D6F-9580-2BC49F7F7CC8}"/>
    <hyperlink ref="E4" r:id="rId2" xr:uid="{318CD31E-471F-4D2A-B406-866CA50EEA68}"/>
  </hyperlinks>
  <pageMargins left="0.7" right="0.7" top="0.78740157499999996" bottom="0.78740157499999996" header="0.3" footer="0.3"/>
  <pageSetup paperSize="9" orientation="portrait" horizontalDpi="4294967293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Planung</vt:lpstr>
      <vt:lpstr>Fähren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Lampl</dc:creator>
  <cp:lastModifiedBy>Wolfgang Lampl</cp:lastModifiedBy>
  <dcterms:created xsi:type="dcterms:W3CDTF">2024-03-22T11:22:35Z</dcterms:created>
  <dcterms:modified xsi:type="dcterms:W3CDTF">2026-01-08T08:55:05Z</dcterms:modified>
</cp:coreProperties>
</file>